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22-23\Q1-3\01_Erstellung AB\02_Tabellen\xls Tabellen für Website\"/>
    </mc:Choice>
  </mc:AlternateContent>
  <xr:revisionPtr revIDLastSave="0" documentId="13_ncr:1_{E2D92722-0F36-4B57-8BCD-03CC9AA65CFD}" xr6:coauthVersionLast="47" xr6:coauthVersionMax="47" xr10:uidLastSave="{00000000-0000-0000-0000-000000000000}"/>
  <bookViews>
    <workbookView xWindow="-110" yWindow="-110" windowWidth="19420" windowHeight="10420" firstSheet="6" activeTab="7" autoFilterDateGrouping="0" xr2:uid="{00000000-000D-0000-FFFF-FFFF00000000}"/>
  </bookViews>
  <sheets>
    <sheet name="Energy business indicators" sheetId="2" r:id="rId1"/>
    <sheet name="Segment Energy" sheetId="3" r:id="rId2"/>
    <sheet name="Segment Generation" sheetId="4" r:id="rId3"/>
    <sheet name="Segment Networks" sheetId="5" r:id="rId4"/>
    <sheet name="Segment South East Europe" sheetId="6" r:id="rId5"/>
    <sheet name="Segment Environment" sheetId="7" r:id="rId6"/>
    <sheet name="Segment All Other" sheetId="8" r:id="rId7"/>
    <sheet name="Statement of operations" sheetId="1" r:id="rId8"/>
    <sheet name="Statement of financial position" sheetId="10" r:id="rId9"/>
    <sheet name="Statement of cash flows" sheetId="11" r:id="rId10"/>
    <sheet name="at Equity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A3" i="4" l="1"/>
  <c r="C6" i="12" l="1"/>
  <c r="B6" i="12"/>
  <c r="A3" i="12"/>
  <c r="A2" i="12"/>
  <c r="C5" i="11"/>
  <c r="B5" i="11"/>
  <c r="A3" i="11"/>
  <c r="A2" i="11"/>
  <c r="A3" i="10"/>
  <c r="A2" i="10"/>
  <c r="F5" i="1"/>
  <c r="E5" i="1"/>
  <c r="C5" i="1"/>
  <c r="B5" i="1"/>
  <c r="A3" i="1"/>
  <c r="A2" i="1"/>
  <c r="A3" i="8"/>
  <c r="A2" i="8"/>
  <c r="H6" i="8"/>
  <c r="G6" i="8"/>
  <c r="D6" i="8"/>
  <c r="C6" i="8"/>
  <c r="A3" i="7"/>
  <c r="A2" i="7"/>
  <c r="H6" i="7"/>
  <c r="G6" i="7"/>
  <c r="D6" i="7"/>
  <c r="C6" i="7"/>
  <c r="A3" i="6"/>
  <c r="A2" i="6"/>
  <c r="H6" i="6"/>
  <c r="G6" i="6"/>
  <c r="D6" i="6"/>
  <c r="C6" i="6"/>
  <c r="H6" i="5"/>
  <c r="G6" i="5"/>
  <c r="D6" i="5"/>
  <c r="C6" i="5"/>
  <c r="A3" i="5"/>
  <c r="A2" i="5"/>
  <c r="A2" i="4"/>
  <c r="H6" i="4"/>
  <c r="D6" i="4"/>
  <c r="C6" i="4"/>
  <c r="H6" i="3"/>
  <c r="D6" i="3"/>
  <c r="C6" i="3"/>
  <c r="A3" i="3"/>
  <c r="A2" i="3"/>
</calcChain>
</file>

<file path=xl/sharedStrings.xml><?xml version="1.0" encoding="utf-8"?>
<sst xmlns="http://schemas.openxmlformats.org/spreadsheetml/2006/main" count="449" uniqueCount="172">
  <si>
    <t>EBITDA</t>
  </si>
  <si>
    <t xml:space="preserve"> % </t>
  </si>
  <si>
    <t xml:space="preserve"> </t>
  </si>
  <si>
    <t>GWh</t>
  </si>
  <si>
    <t>–</t>
  </si>
  <si>
    <t xml:space="preserve">% </t>
  </si>
  <si>
    <t>EVN KG</t>
  </si>
  <si>
    <t>RAG</t>
  </si>
  <si>
    <t>ZOV; ZOV UIP</t>
  </si>
  <si>
    <t>+/-
%</t>
  </si>
  <si>
    <t>+/-
nominal</t>
  </si>
  <si>
    <t>Key energy business indicators</t>
  </si>
  <si>
    <t>Electricity generation volumes</t>
  </si>
  <si>
    <t>Thermal energy sources</t>
  </si>
  <si>
    <t>Network distribution volumes</t>
  </si>
  <si>
    <t>Electricity</t>
  </si>
  <si>
    <t>Energy sales volumes to end customers</t>
  </si>
  <si>
    <t>thereof South Eastern Europe</t>
  </si>
  <si>
    <t>Natural gas</t>
  </si>
  <si>
    <t>Heat</t>
  </si>
  <si>
    <t>Key financial indicators</t>
  </si>
  <si>
    <t>Internal revenue</t>
  </si>
  <si>
    <t>Share of results from equity accounted
investees with operational nature</t>
  </si>
  <si>
    <t>Depreciation and amortisation including
effects from impairment tests</t>
  </si>
  <si>
    <t>Results from operating activities (EBIT)</t>
  </si>
  <si>
    <t>Financial results</t>
  </si>
  <si>
    <t>Result before income tax</t>
  </si>
  <si>
    <t>Total assets</t>
  </si>
  <si>
    <t>Total liabilities</t>
  </si>
  <si>
    <t>thereof renewable energy sources</t>
  </si>
  <si>
    <t>thereof thermal energy sources</t>
  </si>
  <si>
    <t>Share of results from equity accounted investees with operational nature</t>
  </si>
  <si>
    <t>Depreciation and amortisation including effects from impairment tests</t>
  </si>
  <si>
    <t>EURm</t>
  </si>
  <si>
    <t>Key indicators - Networks</t>
  </si>
  <si>
    <t>External revenue</t>
  </si>
  <si>
    <t>Total revenue</t>
  </si>
  <si>
    <t>Operating expenses</t>
  </si>
  <si>
    <r>
      <t>Investments</t>
    </r>
    <r>
      <rPr>
        <vertAlign val="superscript"/>
        <sz val="10"/>
        <color rgb="FF666666"/>
        <rFont val="Arial"/>
        <family val="2"/>
      </rPr>
      <t>1)</t>
    </r>
  </si>
  <si>
    <t>1) In intangible assets and property, plant and equipment</t>
  </si>
  <si>
    <t>Key indicators - South East Europe</t>
  </si>
  <si>
    <t>thereof electricity</t>
  </si>
  <si>
    <t>thereof natural gas</t>
  </si>
  <si>
    <t>thereof heat</t>
  </si>
  <si>
    <t>Key financial indicators - Environment</t>
  </si>
  <si>
    <t>Results from operating activities  (EBIT)</t>
  </si>
  <si>
    <t>Key financial indicators - All Other Segments</t>
  </si>
  <si>
    <t>Consolidated statement of operations</t>
  </si>
  <si>
    <t>Electricity purchases and primary energy expenses</t>
  </si>
  <si>
    <t>Costs of materials and services</t>
  </si>
  <si>
    <t>Personnel expenses</t>
  </si>
  <si>
    <t>Other operating expenses</t>
  </si>
  <si>
    <t>Depreciation and amortisation</t>
  </si>
  <si>
    <t>Effects from impairment tests</t>
  </si>
  <si>
    <t>Results from other investments</t>
  </si>
  <si>
    <t>Interest income</t>
  </si>
  <si>
    <t>Interest expense</t>
  </si>
  <si>
    <t>Other financial results</t>
  </si>
  <si>
    <t>Income tax expense</t>
  </si>
  <si>
    <t>Result for the period</t>
  </si>
  <si>
    <t>thereof result attributable to EVN AG shareholders (Group net result)</t>
  </si>
  <si>
    <t>thereof result attributable to non-controlling interests</t>
  </si>
  <si>
    <t>Consolidated statement of financial position</t>
  </si>
  <si>
    <t>Assets</t>
  </si>
  <si>
    <t>Non-current assets</t>
  </si>
  <si>
    <t>Intangible assets</t>
  </si>
  <si>
    <t>Property, plant and equipment</t>
  </si>
  <si>
    <t>Investments in equity accounted investees</t>
  </si>
  <si>
    <t>Other investments</t>
  </si>
  <si>
    <t>Deferred tax assets</t>
  </si>
  <si>
    <t>Other non-current assets</t>
  </si>
  <si>
    <t>Current assets</t>
  </si>
  <si>
    <t>Inventories</t>
  </si>
  <si>
    <t>Trade and other receivables</t>
  </si>
  <si>
    <t>Securities</t>
  </si>
  <si>
    <t>Cash and cash equivalents</t>
  </si>
  <si>
    <t>Equity and liabilities</t>
  </si>
  <si>
    <t>Equity</t>
  </si>
  <si>
    <t>Share capital</t>
  </si>
  <si>
    <t>Share premium and capital reserves</t>
  </si>
  <si>
    <t>Retained earnings</t>
  </si>
  <si>
    <t>Valuation reserve</t>
  </si>
  <si>
    <t>Currency translation reserve</t>
  </si>
  <si>
    <t>Treasury shares</t>
  </si>
  <si>
    <t>Issued capital and reserves attributable to shareholders of EVN AG</t>
  </si>
  <si>
    <t>Non-controlling interests</t>
  </si>
  <si>
    <t>Non-current liabilities</t>
  </si>
  <si>
    <t>Non-current loans and borrowings</t>
  </si>
  <si>
    <t>Deferred tax liabilities</t>
  </si>
  <si>
    <t>Non-current provisions</t>
  </si>
  <si>
    <t>Deferred income from network subsidies</t>
  </si>
  <si>
    <t>Other non-current liabilities</t>
  </si>
  <si>
    <t>Current liabilities</t>
  </si>
  <si>
    <t>Current loans and borrowings</t>
  </si>
  <si>
    <t>Trade payables</t>
  </si>
  <si>
    <t>Current provisions</t>
  </si>
  <si>
    <t>Other current liabilities</t>
  </si>
  <si>
    <t>Total equity and liabilities</t>
  </si>
  <si>
    <t>+/- 
nominal</t>
  </si>
  <si>
    <t>Condensed consolidated statement of cash flows</t>
  </si>
  <si>
    <t>+ Dividends from equity accounted investees and other investments</t>
  </si>
  <si>
    <t>+ Interest expense</t>
  </si>
  <si>
    <t>- Interest paid</t>
  </si>
  <si>
    <t>- Interest income</t>
  </si>
  <si>
    <t>+ Interest received</t>
  </si>
  <si>
    <t>+/- Losses/gains from foreign exchange translations</t>
  </si>
  <si>
    <t>+/- Other non-cash financial results</t>
  </si>
  <si>
    <t>- Release of deferred income from network subsidies</t>
  </si>
  <si>
    <t>- Decrease/increase in non-current provisions</t>
  </si>
  <si>
    <t>Gross cash flow</t>
  </si>
  <si>
    <t>- Changes in assets and liabilities arising from operating activities</t>
  </si>
  <si>
    <t>+/- Income tax paid</t>
  </si>
  <si>
    <t>Net cash flow from operating activities</t>
  </si>
  <si>
    <t>+ Proceeds from the disposal of intangible assets and property, plant and equipment</t>
  </si>
  <si>
    <t>+/- Changes in intangible assets and property, plant and equipment</t>
  </si>
  <si>
    <t>+/- Changes in financial assets and other non-current assets</t>
  </si>
  <si>
    <t>+/- Changes in current securities</t>
  </si>
  <si>
    <t>Net cash flow from investing activities</t>
  </si>
  <si>
    <t>- Dividends paid to EVN AG shareholders</t>
  </si>
  <si>
    <t>- Dividends paid to non-controlling interests</t>
  </si>
  <si>
    <t>+/- Sales/repurchase of treasury shares</t>
  </si>
  <si>
    <t>Net cash flow from financing activities</t>
  </si>
  <si>
    <t>Net change in cash and cash equivalents</t>
  </si>
  <si>
    <t>Currency translation differences on cash and cash equivalents</t>
  </si>
  <si>
    <t>1) By adding bank overdrafts this results in cash and cash equivalents according to the consolidated statement of financial position.</t>
  </si>
  <si>
    <t>Share of results from equity accounted 
investees with operational nature</t>
  </si>
  <si>
    <t>Other companies</t>
  </si>
  <si>
    <t>Other operating income</t>
  </si>
  <si>
    <r>
      <t>Earnings per share in EUR</t>
    </r>
    <r>
      <rPr>
        <vertAlign val="superscript"/>
        <sz val="10"/>
        <color rgb="FF666666"/>
        <rFont val="Arial"/>
        <family val="2"/>
      </rPr>
      <t>1)</t>
    </r>
  </si>
  <si>
    <t>1) There is no difference between basic and diluted earnings per share.</t>
  </si>
  <si>
    <t>EVN`s key energy business indicators</t>
  </si>
  <si>
    <t>Revenue</t>
  </si>
  <si>
    <t>EAA</t>
  </si>
  <si>
    <r>
      <t>Investments</t>
    </r>
    <r>
      <rPr>
        <vertAlign val="superscript"/>
        <sz val="10"/>
        <color rgb="FF666666"/>
        <rFont val="Arial"/>
        <family val="2"/>
      </rPr>
      <t>2)</t>
    </r>
  </si>
  <si>
    <r>
      <t>Cash and cash equivalents at the end of the period</t>
    </r>
    <r>
      <rPr>
        <b/>
        <vertAlign val="superscript"/>
        <sz val="10"/>
        <color rgb="FF666666"/>
        <rFont val="Arial"/>
        <family val="2"/>
      </rPr>
      <t>1)</t>
    </r>
  </si>
  <si>
    <r>
      <t>Cash and cash equivalents at the beginning of the period</t>
    </r>
    <r>
      <rPr>
        <b/>
        <vertAlign val="superscript"/>
        <sz val="10"/>
        <color rgb="FF666666"/>
        <rFont val="Arial"/>
        <family val="2"/>
      </rPr>
      <t>1)</t>
    </r>
  </si>
  <si>
    <t>+/- Losses/gains on the disposal of intangible assets and property, plant and equipment</t>
  </si>
  <si>
    <t>- Changes in financial and lease liabilities</t>
  </si>
  <si>
    <t>Total</t>
  </si>
  <si>
    <t>2021/22
Q. 1-3</t>
  </si>
  <si>
    <r>
      <t xml:space="preserve">Electricity generation volumes </t>
    </r>
    <r>
      <rPr>
        <b/>
        <vertAlign val="superscript"/>
        <sz val="10"/>
        <color rgb="FF666666"/>
        <rFont val="Arial"/>
        <family val="2"/>
      </rPr>
      <t>1)</t>
    </r>
  </si>
  <si>
    <r>
      <t xml:space="preserve">Renewable energy sources </t>
    </r>
    <r>
      <rPr>
        <vertAlign val="superscript"/>
        <sz val="10"/>
        <color rgb="FF666666"/>
        <rFont val="Arial"/>
        <family val="2"/>
      </rPr>
      <t>1)</t>
    </r>
  </si>
  <si>
    <t>3) Central and Western Europe covers Austria and Germany</t>
  </si>
  <si>
    <t>1) Adjustment of prior year´s values
2) Incl. network distribution volumes to EVN power plants</t>
  </si>
  <si>
    <r>
      <t>thereof Central and Western Europe</t>
    </r>
    <r>
      <rPr>
        <vertAlign val="superscript"/>
        <sz val="10"/>
        <color rgb="FF666666"/>
        <rFont val="Arial"/>
        <family val="2"/>
      </rPr>
      <t>3)</t>
    </r>
  </si>
  <si>
    <r>
      <t>Natural gas</t>
    </r>
    <r>
      <rPr>
        <vertAlign val="superscript"/>
        <sz val="10"/>
        <color rgb="FF666666"/>
        <rFont val="Arial"/>
        <family val="2"/>
      </rPr>
      <t>2)</t>
    </r>
  </si>
  <si>
    <r>
      <t xml:space="preserve">Key indicators - Energy </t>
    </r>
    <r>
      <rPr>
        <b/>
        <vertAlign val="superscript"/>
        <sz val="10"/>
        <color rgb="FFC00000"/>
        <rFont val="Arial"/>
        <family val="2"/>
      </rPr>
      <t>1)</t>
    </r>
  </si>
  <si>
    <t>2021/22
Q.3</t>
  </si>
  <si>
    <t xml:space="preserve">Burgenland Energie </t>
  </si>
  <si>
    <t>Umm Al Hayman Holding Company WLL</t>
  </si>
  <si>
    <t>2) In intangible assets and property, plant and equipment</t>
  </si>
  <si>
    <t>1) Adjustment of prior year´s values</t>
  </si>
  <si>
    <r>
      <t xml:space="preserve">thereof renewable energy sources </t>
    </r>
    <r>
      <rPr>
        <vertAlign val="superscript"/>
        <sz val="10"/>
        <color rgb="FF666666"/>
        <rFont val="Arial"/>
        <family val="2"/>
      </rPr>
      <t>1)</t>
    </r>
  </si>
  <si>
    <t xml:space="preserve">Taxes payable </t>
  </si>
  <si>
    <t xml:space="preserve">+ Depreciation and amortisation of intangible assets and property, plant and equipment </t>
  </si>
  <si>
    <t>- Gains from deconsolidations</t>
  </si>
  <si>
    <r>
      <t xml:space="preserve">Electricity generation volumes </t>
    </r>
    <r>
      <rPr>
        <b/>
        <vertAlign val="superscript"/>
        <sz val="10"/>
        <color theme="1" tint="0.499984740745262"/>
        <rFont val="Arial"/>
        <family val="2"/>
      </rPr>
      <t>1)</t>
    </r>
  </si>
  <si>
    <t>2020/21</t>
  </si>
  <si>
    <t>EVN Letter to Shareholders Q.1-3 2022/23</t>
  </si>
  <si>
    <t>(1 October 2022 - 30 June 2023)</t>
  </si>
  <si>
    <t>2022/23
Q. 1-3</t>
  </si>
  <si>
    <t>2022/23
Q.3</t>
  </si>
  <si>
    <t xml:space="preserve">1) Consists mainly of sales volumes from EVN KG and ENERGIEALLIANZ Austria GmbH in Austria and Germany; the results from these two sales companies are included in EBITDA under the share of results from equity accounted investees with operational nature. </t>
  </si>
  <si>
    <r>
      <t>Electricity</t>
    </r>
    <r>
      <rPr>
        <vertAlign val="superscript"/>
        <sz val="10"/>
        <color rgb="FF666666"/>
        <rFont val="Arial"/>
        <family val="2"/>
      </rPr>
      <t>1)</t>
    </r>
  </si>
  <si>
    <r>
      <t>Natural gas</t>
    </r>
    <r>
      <rPr>
        <vertAlign val="superscript"/>
        <sz val="10"/>
        <color rgb="FF666666"/>
        <rFont val="Arial"/>
        <family val="2"/>
      </rPr>
      <t>1)</t>
    </r>
  </si>
  <si>
    <t>Key indicators - Generation</t>
  </si>
  <si>
    <t>Investments</t>
  </si>
  <si>
    <t>99.7</t>
  </si>
  <si>
    <t>Assets held for sale</t>
  </si>
  <si>
    <t>Liabilities in connection with assets held for sale</t>
  </si>
  <si>
    <t>- Results of equity accounted investees and other investments</t>
  </si>
  <si>
    <t>Verbund Inkraftwerke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</si>
</sst>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&quot;0,0&quot;"/>
    <numFmt numFmtId="169" formatCode="#,##0;&quot;-&quot;#,##0"/>
    <numFmt numFmtId="170" formatCode="#,##0.0;&quot;-&quot;#,##0.0"/>
    <numFmt numFmtId="171" formatCode="&quot;–&quot;"/>
  </numFmts>
  <fonts count="26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666666"/>
      <name val="Arial"/>
      <family val="2"/>
    </font>
    <font>
      <vertAlign val="superscript"/>
      <sz val="10"/>
      <color rgb="FF666666"/>
      <name val="Arial"/>
      <family val="2"/>
    </font>
    <font>
      <b/>
      <sz val="10"/>
      <color rgb="FF9D9FA2"/>
      <name val="Arial"/>
      <family val="2"/>
    </font>
    <font>
      <sz val="10"/>
      <color rgb="FF9D9FA2"/>
      <name val="Arial"/>
      <family val="2"/>
    </font>
    <font>
      <sz val="10"/>
      <color rgb="FFFF0000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vertAlign val="superscript"/>
      <sz val="10"/>
      <color rgb="FF666666"/>
      <name val="Arial"/>
      <family val="2"/>
    </font>
    <font>
      <b/>
      <vertAlign val="superscript"/>
      <sz val="10"/>
      <color rgb="FFC00000"/>
      <name val="Arial"/>
      <family val="2"/>
    </font>
    <font>
      <sz val="10"/>
      <color theme="1" tint="0.249977111117893"/>
      <name val="Arial"/>
      <family val="2"/>
    </font>
    <font>
      <sz val="10"/>
      <color theme="1" tint="0.34998626667073579"/>
      <name val="Arial"/>
      <family val="2"/>
    </font>
    <font>
      <b/>
      <vertAlign val="superscript"/>
      <sz val="10"/>
      <color theme="1" tint="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/>
      <bottom style="thin">
        <color rgb="FF9D9FA2"/>
      </bottom>
      <diagonal/>
    </border>
    <border>
      <left/>
      <right/>
      <top style="thin">
        <color rgb="FF9D9FA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166" fontId="7" fillId="2" borderId="2" xfId="0" applyNumberFormat="1" applyFont="1" applyFill="1" applyBorder="1" applyAlignment="1">
      <alignment horizontal="right" wrapText="1"/>
    </xf>
    <xf numFmtId="166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3" fillId="2" borderId="1" xfId="0" quotePrefix="1" applyFont="1" applyFill="1" applyBorder="1" applyAlignment="1">
      <alignment horizontal="right" wrapText="1"/>
    </xf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166" fontId="6" fillId="2" borderId="1" xfId="2" applyNumberFormat="1" applyFont="1" applyFill="1" applyBorder="1" applyAlignment="1">
      <alignment horizontal="right" wrapText="1"/>
    </xf>
    <xf numFmtId="166" fontId="7" fillId="2" borderId="2" xfId="2" applyNumberFormat="1" applyFont="1" applyFill="1" applyBorder="1" applyAlignment="1">
      <alignment horizontal="right" wrapText="1"/>
    </xf>
    <xf numFmtId="0" fontId="6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right" wrapText="1"/>
    </xf>
    <xf numFmtId="0" fontId="11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right" wrapText="1" indent="1"/>
    </xf>
    <xf numFmtId="167" fontId="5" fillId="2" borderId="1" xfId="1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2" fillId="0" borderId="3" xfId="2" applyBorder="1"/>
    <xf numFmtId="165" fontId="4" fillId="2" borderId="2" xfId="0" applyNumberFormat="1" applyFont="1" applyFill="1" applyBorder="1" applyAlignment="1">
      <alignment horizontal="right" wrapText="1"/>
    </xf>
    <xf numFmtId="165" fontId="7" fillId="2" borderId="2" xfId="0" applyNumberFormat="1" applyFont="1" applyFill="1" applyBorder="1" applyAlignment="1">
      <alignment horizontal="right" wrapText="1"/>
    </xf>
    <xf numFmtId="165" fontId="6" fillId="2" borderId="1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7" fillId="2" borderId="2" xfId="1" applyNumberFormat="1" applyFont="1" applyFill="1" applyBorder="1" applyAlignment="1">
      <alignment horizontal="right" wrapText="1"/>
    </xf>
    <xf numFmtId="167" fontId="6" fillId="2" borderId="1" xfId="1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166" fontId="0" fillId="0" borderId="0" xfId="0" applyNumberFormat="1"/>
    <xf numFmtId="168" fontId="1" fillId="4" borderId="0" xfId="0" applyNumberFormat="1" applyFont="1" applyFill="1" applyAlignment="1">
      <alignment horizontal="right" wrapText="1"/>
    </xf>
    <xf numFmtId="0" fontId="2" fillId="0" borderId="0" xfId="2"/>
    <xf numFmtId="166" fontId="2" fillId="0" borderId="0" xfId="2" applyNumberFormat="1"/>
    <xf numFmtId="0" fontId="2" fillId="0" borderId="0" xfId="0" applyFont="1"/>
    <xf numFmtId="169" fontId="4" fillId="2" borderId="2" xfId="2" applyNumberFormat="1" applyFont="1" applyFill="1" applyBorder="1" applyAlignment="1">
      <alignment horizontal="right" wrapText="1"/>
    </xf>
    <xf numFmtId="170" fontId="4" fillId="2" borderId="2" xfId="2" applyNumberFormat="1" applyFont="1" applyFill="1" applyBorder="1" applyAlignment="1">
      <alignment horizontal="right" wrapText="1"/>
    </xf>
    <xf numFmtId="170" fontId="7" fillId="2" borderId="2" xfId="2" applyNumberFormat="1" applyFont="1" applyFill="1" applyBorder="1" applyAlignment="1">
      <alignment horizontal="right" wrapText="1"/>
    </xf>
    <xf numFmtId="169" fontId="5" fillId="2" borderId="1" xfId="2" applyNumberFormat="1" applyFont="1" applyFill="1" applyBorder="1" applyAlignment="1">
      <alignment horizontal="right" wrapText="1"/>
    </xf>
    <xf numFmtId="170" fontId="5" fillId="2" borderId="1" xfId="2" applyNumberFormat="1" applyFont="1" applyFill="1" applyBorder="1" applyAlignment="1">
      <alignment horizontal="right" wrapText="1"/>
    </xf>
    <xf numFmtId="170" fontId="6" fillId="2" borderId="1" xfId="2" applyNumberFormat="1" applyFont="1" applyFill="1" applyBorder="1" applyAlignment="1">
      <alignment horizontal="right" wrapText="1"/>
    </xf>
    <xf numFmtId="169" fontId="7" fillId="2" borderId="2" xfId="2" applyNumberFormat="1" applyFont="1" applyFill="1" applyBorder="1" applyAlignment="1">
      <alignment horizontal="right" wrapText="1"/>
    </xf>
    <xf numFmtId="169" fontId="6" fillId="2" borderId="1" xfId="2" applyNumberFormat="1" applyFont="1" applyFill="1" applyBorder="1" applyAlignment="1">
      <alignment horizontal="right" wrapText="1"/>
    </xf>
    <xf numFmtId="169" fontId="5" fillId="2" borderId="1" xfId="1" applyNumberFormat="1" applyFont="1" applyFill="1" applyBorder="1" applyAlignment="1">
      <alignment horizontal="right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170" fontId="4" fillId="2" borderId="2" xfId="1" applyNumberFormat="1" applyFont="1" applyFill="1" applyBorder="1" applyAlignment="1">
      <alignment horizontal="right" wrapText="1"/>
    </xf>
    <xf numFmtId="170" fontId="5" fillId="2" borderId="1" xfId="1" applyNumberFormat="1" applyFont="1" applyFill="1" applyBorder="1" applyAlignment="1">
      <alignment horizontal="right" wrapText="1"/>
    </xf>
    <xf numFmtId="169" fontId="7" fillId="2" borderId="2" xfId="1" applyNumberFormat="1" applyFont="1" applyFill="1" applyBorder="1" applyAlignment="1">
      <alignment horizontal="right" wrapText="1"/>
    </xf>
    <xf numFmtId="169" fontId="6" fillId="2" borderId="1" xfId="1" applyNumberFormat="1" applyFont="1" applyFill="1" applyBorder="1" applyAlignment="1">
      <alignment horizontal="right" wrapText="1"/>
    </xf>
    <xf numFmtId="169" fontId="4" fillId="2" borderId="2" xfId="1" applyNumberFormat="1" applyFont="1" applyFill="1" applyBorder="1" applyAlignment="1">
      <alignment horizontal="right" wrapText="1"/>
    </xf>
    <xf numFmtId="169" fontId="5" fillId="2" borderId="3" xfId="2" applyNumberFormat="1" applyFont="1" applyFill="1" applyBorder="1" applyAlignment="1">
      <alignment horizontal="right" wrapText="1"/>
    </xf>
    <xf numFmtId="171" fontId="4" fillId="2" borderId="2" xfId="2" applyNumberFormat="1" applyFont="1" applyFill="1" applyBorder="1" applyAlignment="1">
      <alignment horizontal="right" wrapText="1"/>
    </xf>
    <xf numFmtId="171" fontId="6" fillId="2" borderId="1" xfId="2" applyNumberFormat="1" applyFont="1" applyFill="1" applyBorder="1" applyAlignment="1">
      <alignment horizontal="right" wrapText="1"/>
    </xf>
    <xf numFmtId="171" fontId="5" fillId="2" borderId="1" xfId="2" applyNumberFormat="1" applyFont="1" applyFill="1" applyBorder="1" applyAlignment="1">
      <alignment horizontal="right" wrapText="1"/>
    </xf>
    <xf numFmtId="170" fontId="7" fillId="2" borderId="0" xfId="2" applyNumberFormat="1" applyFont="1" applyFill="1" applyAlignment="1">
      <alignment horizontal="right" wrapText="1"/>
    </xf>
    <xf numFmtId="170" fontId="6" fillId="2" borderId="0" xfId="2" applyNumberFormat="1" applyFont="1" applyFill="1" applyAlignment="1">
      <alignment horizontal="right" wrapText="1"/>
    </xf>
    <xf numFmtId="0" fontId="12" fillId="0" borderId="0" xfId="2" applyFont="1"/>
    <xf numFmtId="4" fontId="4" fillId="2" borderId="2" xfId="0" applyNumberFormat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0" fontId="8" fillId="2" borderId="0" xfId="2" applyFont="1" applyFill="1" applyAlignment="1">
      <alignment horizontal="left" wrapText="1"/>
    </xf>
    <xf numFmtId="0" fontId="11" fillId="2" borderId="0" xfId="2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left" wrapText="1" indent="1"/>
    </xf>
    <xf numFmtId="0" fontId="13" fillId="3" borderId="4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13" fillId="3" borderId="4" xfId="2" applyFont="1" applyFill="1" applyBorder="1" applyAlignment="1">
      <alignment horizontal="left" wrapText="1"/>
    </xf>
    <xf numFmtId="0" fontId="16" fillId="3" borderId="4" xfId="2" applyFont="1" applyFill="1" applyBorder="1" applyAlignment="1">
      <alignment horizontal="left" wrapText="1"/>
    </xf>
    <xf numFmtId="0" fontId="10" fillId="3" borderId="4" xfId="2" applyFont="1" applyFill="1" applyBorder="1" applyAlignment="1">
      <alignment horizontal="left" wrapText="1"/>
    </xf>
    <xf numFmtId="0" fontId="13" fillId="3" borderId="4" xfId="2" applyFont="1" applyFill="1" applyBorder="1" applyAlignment="1">
      <alignment horizontal="left" wrapText="1" indent="1"/>
    </xf>
    <xf numFmtId="49" fontId="10" fillId="3" borderId="4" xfId="2" applyNumberFormat="1" applyFont="1" applyFill="1" applyBorder="1" applyAlignment="1">
      <alignment horizontal="left" wrapText="1"/>
    </xf>
    <xf numFmtId="49" fontId="13" fillId="3" borderId="4" xfId="2" applyNumberFormat="1" applyFont="1" applyFill="1" applyBorder="1" applyAlignment="1">
      <alignment horizontal="left" wrapText="1" indent="1"/>
    </xf>
    <xf numFmtId="49" fontId="13" fillId="3" borderId="4" xfId="2" quotePrefix="1" applyNumberFormat="1" applyFont="1" applyFill="1" applyBorder="1" applyAlignment="1">
      <alignment horizontal="left" wrapText="1" indent="1"/>
    </xf>
    <xf numFmtId="0" fontId="0" fillId="5" borderId="0" xfId="0" applyFill="1"/>
    <xf numFmtId="0" fontId="9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2" fillId="5" borderId="0" xfId="0" applyFont="1" applyFill="1"/>
    <xf numFmtId="0" fontId="11" fillId="5" borderId="0" xfId="2" applyFont="1" applyFill="1" applyAlignment="1">
      <alignment horizontal="left" vertical="center" wrapText="1"/>
    </xf>
    <xf numFmtId="0" fontId="0" fillId="5" borderId="0" xfId="0" applyFill="1" applyAlignment="1">
      <alignment vertical="center"/>
    </xf>
    <xf numFmtId="0" fontId="11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right" wrapText="1"/>
    </xf>
    <xf numFmtId="0" fontId="3" fillId="5" borderId="1" xfId="0" quotePrefix="1" applyFont="1" applyFill="1" applyBorder="1" applyAlignment="1">
      <alignment horizontal="right" wrapText="1"/>
    </xf>
    <xf numFmtId="0" fontId="10" fillId="6" borderId="4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right" wrapText="1"/>
    </xf>
    <xf numFmtId="3" fontId="7" fillId="5" borderId="2" xfId="0" applyNumberFormat="1" applyFont="1" applyFill="1" applyBorder="1" applyAlignment="1">
      <alignment horizontal="right" wrapText="1"/>
    </xf>
    <xf numFmtId="166" fontId="6" fillId="5" borderId="1" xfId="0" applyNumberFormat="1" applyFont="1" applyFill="1" applyBorder="1" applyAlignment="1">
      <alignment horizontal="right" wrapText="1"/>
    </xf>
    <xf numFmtId="169" fontId="5" fillId="5" borderId="1" xfId="2" applyNumberFormat="1" applyFont="1" applyFill="1" applyBorder="1" applyAlignment="1">
      <alignment horizontal="right" wrapText="1"/>
    </xf>
    <xf numFmtId="0" fontId="5" fillId="5" borderId="1" xfId="2" applyFont="1" applyFill="1" applyBorder="1" applyAlignment="1">
      <alignment horizontal="right" wrapText="1"/>
    </xf>
    <xf numFmtId="0" fontId="13" fillId="6" borderId="4" xfId="0" applyFont="1" applyFill="1" applyBorder="1" applyAlignment="1">
      <alignment horizontal="left" wrapText="1" indent="1"/>
    </xf>
    <xf numFmtId="3" fontId="4" fillId="5" borderId="2" xfId="0" applyNumberFormat="1" applyFont="1" applyFill="1" applyBorder="1" applyAlignment="1">
      <alignment horizontal="right" wrapText="1"/>
    </xf>
    <xf numFmtId="166" fontId="5" fillId="5" borderId="1" xfId="0" applyNumberFormat="1" applyFont="1" applyFill="1" applyBorder="1" applyAlignment="1">
      <alignment horizontal="right" wrapText="1"/>
    </xf>
    <xf numFmtId="169" fontId="4" fillId="5" borderId="2" xfId="2" applyNumberFormat="1" applyFont="1" applyFill="1" applyBorder="1" applyAlignment="1">
      <alignment horizontal="right" wrapText="1"/>
    </xf>
    <xf numFmtId="170" fontId="5" fillId="5" borderId="1" xfId="2" applyNumberFormat="1" applyFont="1" applyFill="1" applyBorder="1" applyAlignment="1">
      <alignment horizontal="right" wrapText="1"/>
    </xf>
    <xf numFmtId="0" fontId="13" fillId="6" borderId="4" xfId="0" applyFont="1" applyFill="1" applyBorder="1" applyAlignment="1">
      <alignment horizontal="left" wrapText="1"/>
    </xf>
    <xf numFmtId="166" fontId="5" fillId="5" borderId="3" xfId="0" applyNumberFormat="1" applyFont="1" applyFill="1" applyBorder="1" applyAlignment="1">
      <alignment horizontal="right" wrapText="1"/>
    </xf>
    <xf numFmtId="170" fontId="4" fillId="5" borderId="2" xfId="2" applyNumberFormat="1" applyFont="1" applyFill="1" applyBorder="1" applyAlignment="1">
      <alignment horizontal="right" wrapText="1"/>
    </xf>
    <xf numFmtId="0" fontId="15" fillId="6" borderId="4" xfId="0" applyFont="1" applyFill="1" applyBorder="1" applyAlignment="1">
      <alignment horizontal="left" wrapText="1"/>
    </xf>
    <xf numFmtId="169" fontId="7" fillId="5" borderId="2" xfId="2" applyNumberFormat="1" applyFont="1" applyFill="1" applyBorder="1" applyAlignment="1">
      <alignment horizontal="right" wrapText="1"/>
    </xf>
    <xf numFmtId="170" fontId="6" fillId="5" borderId="1" xfId="2" applyNumberFormat="1" applyFont="1" applyFill="1" applyBorder="1" applyAlignment="1">
      <alignment horizontal="right" wrapText="1"/>
    </xf>
    <xf numFmtId="169" fontId="6" fillId="5" borderId="1" xfId="2" applyNumberFormat="1" applyFont="1" applyFill="1" applyBorder="1" applyAlignment="1">
      <alignment horizontal="right" wrapText="1"/>
    </xf>
    <xf numFmtId="0" fontId="6" fillId="5" borderId="1" xfId="2" applyFont="1" applyFill="1" applyBorder="1" applyAlignment="1">
      <alignment horizontal="right" wrapText="1"/>
    </xf>
    <xf numFmtId="3" fontId="0" fillId="5" borderId="0" xfId="0" applyNumberFormat="1" applyFill="1"/>
    <xf numFmtId="3" fontId="2" fillId="5" borderId="0" xfId="2" applyNumberFormat="1" applyFill="1"/>
    <xf numFmtId="0" fontId="11" fillId="5" borderId="1" xfId="2" applyFont="1" applyFill="1" applyBorder="1" applyAlignment="1">
      <alignment horizontal="left" wrapText="1"/>
    </xf>
    <xf numFmtId="0" fontId="3" fillId="5" borderId="1" xfId="2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70" fontId="7" fillId="5" borderId="2" xfId="2" applyNumberFormat="1" applyFont="1" applyFill="1" applyBorder="1" applyAlignment="1">
      <alignment horizontal="right" wrapText="1"/>
    </xf>
    <xf numFmtId="0" fontId="12" fillId="5" borderId="0" xfId="2" applyFont="1" applyFill="1"/>
    <xf numFmtId="0" fontId="2" fillId="5" borderId="0" xfId="2" applyFill="1"/>
    <xf numFmtId="168" fontId="4" fillId="5" borderId="2" xfId="2" applyNumberFormat="1" applyFont="1" applyFill="1" applyBorder="1" applyAlignment="1">
      <alignment horizontal="right" wrapText="1"/>
    </xf>
    <xf numFmtId="168" fontId="5" fillId="5" borderId="1" xfId="2" applyNumberFormat="1" applyFont="1" applyFill="1" applyBorder="1" applyAlignment="1">
      <alignment horizontal="right" wrapText="1"/>
    </xf>
    <xf numFmtId="170" fontId="4" fillId="5" borderId="2" xfId="1" applyNumberFormat="1" applyFont="1" applyFill="1" applyBorder="1" applyAlignment="1">
      <alignment horizontal="right" wrapText="1"/>
    </xf>
    <xf numFmtId="170" fontId="5" fillId="5" borderId="1" xfId="1" applyNumberFormat="1" applyFont="1" applyFill="1" applyBorder="1" applyAlignment="1">
      <alignment horizontal="right" wrapText="1"/>
    </xf>
    <xf numFmtId="170" fontId="5" fillId="5" borderId="0" xfId="2" applyNumberFormat="1" applyFont="1" applyFill="1" applyAlignment="1">
      <alignment horizontal="right" wrapText="1"/>
    </xf>
    <xf numFmtId="0" fontId="13" fillId="0" borderId="4" xfId="2" applyFont="1" applyBorder="1" applyAlignment="1">
      <alignment horizontal="left" wrapText="1"/>
    </xf>
    <xf numFmtId="166" fontId="2" fillId="2" borderId="2" xfId="0" applyNumberFormat="1" applyFont="1" applyFill="1" applyBorder="1" applyAlignment="1">
      <alignment horizontal="right" wrapText="1"/>
    </xf>
    <xf numFmtId="0" fontId="17" fillId="5" borderId="0" xfId="0" applyFont="1" applyFill="1"/>
    <xf numFmtId="166" fontId="5" fillId="5" borderId="1" xfId="2" applyNumberFormat="1" applyFont="1" applyFill="1" applyBorder="1" applyAlignment="1">
      <alignment horizontal="right" wrapText="1"/>
    </xf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left" wrapText="1"/>
    </xf>
    <xf numFmtId="0" fontId="20" fillId="6" borderId="4" xfId="0" applyFont="1" applyFill="1" applyBorder="1" applyAlignment="1">
      <alignment horizontal="left" wrapText="1"/>
    </xf>
    <xf numFmtId="0" fontId="5" fillId="2" borderId="0" xfId="2" applyFont="1" applyFill="1" applyAlignment="1">
      <alignment horizontal="right" wrapText="1"/>
    </xf>
    <xf numFmtId="170" fontId="4" fillId="2" borderId="0" xfId="2" applyNumberFormat="1" applyFont="1" applyFill="1" applyAlignment="1">
      <alignment horizontal="right" wrapText="1"/>
    </xf>
    <xf numFmtId="170" fontId="5" fillId="2" borderId="0" xfId="2" applyNumberFormat="1" applyFont="1" applyFill="1" applyAlignment="1">
      <alignment horizontal="right" wrapText="1"/>
    </xf>
    <xf numFmtId="0" fontId="23" fillId="2" borderId="1" xfId="0" applyFont="1" applyFill="1" applyBorder="1" applyAlignment="1">
      <alignment horizontal="left" wrapText="1"/>
    </xf>
    <xf numFmtId="0" fontId="24" fillId="2" borderId="1" xfId="2" applyFont="1" applyFill="1" applyBorder="1" applyAlignment="1">
      <alignment horizontal="left" wrapText="1"/>
    </xf>
    <xf numFmtId="0" fontId="23" fillId="2" borderId="1" xfId="2" applyFont="1" applyFill="1" applyBorder="1" applyAlignment="1">
      <alignment horizontal="right" wrapText="1"/>
    </xf>
    <xf numFmtId="0" fontId="19" fillId="5" borderId="1" xfId="0" applyFont="1" applyFill="1" applyBorder="1" applyAlignment="1">
      <alignment horizontal="right" wrapText="1"/>
    </xf>
    <xf numFmtId="0" fontId="20" fillId="3" borderId="4" xfId="2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right" wrapText="1"/>
    </xf>
    <xf numFmtId="0" fontId="23" fillId="5" borderId="1" xfId="0" applyFont="1" applyFill="1" applyBorder="1" applyAlignment="1">
      <alignment horizontal="right" wrapText="1"/>
    </xf>
    <xf numFmtId="0" fontId="8" fillId="2" borderId="5" xfId="2" applyFont="1" applyFill="1" applyBorder="1" applyAlignment="1">
      <alignment horizontal="left" wrapText="1"/>
    </xf>
    <xf numFmtId="0" fontId="8" fillId="5" borderId="6" xfId="2" applyFont="1" applyFill="1" applyBorder="1" applyAlignment="1">
      <alignment horizontal="left" wrapText="1"/>
    </xf>
    <xf numFmtId="170" fontId="4" fillId="5" borderId="6" xfId="2" applyNumberFormat="1" applyFont="1" applyFill="1" applyBorder="1" applyAlignment="1">
      <alignment horizontal="right" wrapText="1"/>
    </xf>
    <xf numFmtId="170" fontId="5" fillId="5" borderId="6" xfId="2" applyNumberFormat="1" applyFont="1" applyFill="1" applyBorder="1" applyAlignment="1">
      <alignment horizontal="right" wrapText="1"/>
    </xf>
    <xf numFmtId="0" fontId="2" fillId="0" borderId="7" xfId="2" applyBorder="1"/>
    <xf numFmtId="0" fontId="19" fillId="3" borderId="4" xfId="2" applyFont="1" applyFill="1" applyBorder="1" applyAlignment="1">
      <alignment horizontal="left" wrapText="1"/>
    </xf>
    <xf numFmtId="0" fontId="24" fillId="5" borderId="1" xfId="0" quotePrefix="1" applyFont="1" applyFill="1" applyBorder="1" applyAlignment="1">
      <alignment horizontal="right" wrapText="1"/>
    </xf>
    <xf numFmtId="0" fontId="20" fillId="3" borderId="4" xfId="0" applyFont="1" applyFill="1" applyBorder="1" applyAlignment="1">
      <alignment horizontal="left" wrapText="1"/>
    </xf>
    <xf numFmtId="0" fontId="19" fillId="5" borderId="1" xfId="0" quotePrefix="1" applyFont="1" applyFill="1" applyBorder="1" applyAlignment="1">
      <alignment horizontal="right" wrapText="1"/>
    </xf>
    <xf numFmtId="0" fontId="19" fillId="2" borderId="1" xfId="0" quotePrefix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vertical="top" wrapText="1"/>
    </xf>
    <xf numFmtId="14" fontId="19" fillId="2" borderId="1" xfId="0" applyNumberFormat="1" applyFont="1" applyFill="1" applyBorder="1" applyAlignment="1">
      <alignment horizontal="right" wrapText="1"/>
    </xf>
    <xf numFmtId="49" fontId="19" fillId="2" borderId="1" xfId="0" applyNumberFormat="1" applyFont="1" applyFill="1" applyBorder="1" applyAlignment="1">
      <alignment horizontal="right" wrapText="1"/>
    </xf>
    <xf numFmtId="4" fontId="7" fillId="2" borderId="2" xfId="0" applyNumberFormat="1" applyFont="1" applyFill="1" applyBorder="1" applyAlignment="1">
      <alignment horizontal="right" wrapText="1"/>
    </xf>
    <xf numFmtId="0" fontId="8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 wrapText="1"/>
    </xf>
    <xf numFmtId="0" fontId="8" fillId="2" borderId="7" xfId="2" applyFont="1" applyFill="1" applyBorder="1" applyAlignment="1">
      <alignment horizontal="left" wrapText="1"/>
    </xf>
    <xf numFmtId="0" fontId="5" fillId="2" borderId="7" xfId="2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1167765</xdr:colOff>
      <xdr:row>1</xdr:row>
      <xdr:rowOff>21247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1169670</xdr:colOff>
      <xdr:row>1</xdr:row>
      <xdr:rowOff>17437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1169670</xdr:colOff>
      <xdr:row>1</xdr:row>
      <xdr:rowOff>17437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1167765</xdr:colOff>
      <xdr:row>1</xdr:row>
      <xdr:rowOff>21247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1169670</xdr:colOff>
      <xdr:row>1</xdr:row>
      <xdr:rowOff>17437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1169670</xdr:colOff>
      <xdr:row>1</xdr:row>
      <xdr:rowOff>17437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1169670</xdr:colOff>
      <xdr:row>1</xdr:row>
      <xdr:rowOff>17437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1169670</xdr:colOff>
      <xdr:row>1</xdr:row>
      <xdr:rowOff>17437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1167765</xdr:colOff>
      <xdr:row>1</xdr:row>
      <xdr:rowOff>21247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1169670</xdr:colOff>
      <xdr:row>1</xdr:row>
      <xdr:rowOff>17437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1167765</xdr:colOff>
      <xdr:row>1</xdr:row>
      <xdr:rowOff>21247</xdr:rowOff>
    </xdr:to>
    <xdr:pic>
      <xdr:nvPicPr>
        <xdr:cNvPr id="2" name="Picture 3" descr="http://reports2.equitystory/evn/quarter/2013/q3/layout/pic/logo_en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workbookViewId="0">
      <selection activeCell="H25" sqref="H25"/>
    </sheetView>
  </sheetViews>
  <sheetFormatPr baseColWidth="10" defaultColWidth="11.453125" defaultRowHeight="12.5" x14ac:dyDescent="0.25"/>
  <cols>
    <col min="1" max="1" width="47.6328125" style="75" customWidth="1"/>
    <col min="2" max="2" width="5.08984375" style="75" customWidth="1"/>
    <col min="3" max="16384" width="11.453125" style="75"/>
  </cols>
  <sheetData>
    <row r="1" spans="1:9" ht="35.15" customHeight="1" x14ac:dyDescent="0.25"/>
    <row r="2" spans="1:9" ht="30" customHeight="1" x14ac:dyDescent="0.25">
      <c r="A2" s="76" t="s">
        <v>158</v>
      </c>
      <c r="B2" s="76"/>
    </row>
    <row r="3" spans="1:9" s="78" customFormat="1" ht="13" x14ac:dyDescent="0.25">
      <c r="A3" s="77" t="s">
        <v>159</v>
      </c>
    </row>
    <row r="4" spans="1:9" s="78" customFormat="1" ht="13" x14ac:dyDescent="0.25">
      <c r="A4" s="77"/>
      <c r="G4" s="75"/>
      <c r="H4" s="75"/>
      <c r="I4" s="75"/>
    </row>
    <row r="5" spans="1:9" s="80" customFormat="1" ht="24" customHeight="1" x14ac:dyDescent="0.25">
      <c r="A5" s="79" t="s">
        <v>130</v>
      </c>
      <c r="B5" s="79"/>
      <c r="C5" s="79"/>
    </row>
    <row r="6" spans="1:9" ht="25.5" x14ac:dyDescent="0.3">
      <c r="A6" s="81"/>
      <c r="B6" s="82" t="s">
        <v>3</v>
      </c>
      <c r="C6" s="83" t="s">
        <v>160</v>
      </c>
      <c r="D6" s="132" t="s">
        <v>139</v>
      </c>
      <c r="E6" s="140" t="s">
        <v>10</v>
      </c>
      <c r="F6" s="132" t="s">
        <v>1</v>
      </c>
      <c r="G6" s="83" t="s">
        <v>161</v>
      </c>
      <c r="H6" s="132" t="s">
        <v>147</v>
      </c>
      <c r="I6" s="132" t="s">
        <v>1</v>
      </c>
    </row>
    <row r="7" spans="1:9" ht="12.9" customHeight="1" x14ac:dyDescent="0.3">
      <c r="A7" s="85" t="s">
        <v>140</v>
      </c>
      <c r="B7" s="86" t="s">
        <v>2</v>
      </c>
      <c r="C7" s="87">
        <v>2330</v>
      </c>
      <c r="D7" s="40">
        <v>2763</v>
      </c>
      <c r="E7" s="40">
        <v>-433</v>
      </c>
      <c r="F7" s="88">
        <v>-15.7</v>
      </c>
      <c r="G7" s="87">
        <v>756</v>
      </c>
      <c r="H7" s="89">
        <v>765</v>
      </c>
      <c r="I7" s="90">
        <v>-1.2</v>
      </c>
    </row>
    <row r="8" spans="1:9" ht="12.9" customHeight="1" x14ac:dyDescent="0.3">
      <c r="A8" s="91" t="s">
        <v>141</v>
      </c>
      <c r="B8" s="86" t="s">
        <v>2</v>
      </c>
      <c r="C8" s="92">
        <v>1771</v>
      </c>
      <c r="D8" s="44">
        <v>1774</v>
      </c>
      <c r="E8" s="40">
        <v>-3</v>
      </c>
      <c r="F8" s="93">
        <v>-0.2</v>
      </c>
      <c r="G8" s="94">
        <v>638</v>
      </c>
      <c r="H8" s="89">
        <v>582</v>
      </c>
      <c r="I8" s="95">
        <v>9.6</v>
      </c>
    </row>
    <row r="9" spans="1:9" ht="12.9" customHeight="1" x14ac:dyDescent="0.3">
      <c r="A9" s="91" t="s">
        <v>13</v>
      </c>
      <c r="B9" s="86" t="s">
        <v>2</v>
      </c>
      <c r="C9" s="92">
        <v>558</v>
      </c>
      <c r="D9" s="40">
        <v>989</v>
      </c>
      <c r="E9" s="44">
        <v>-430</v>
      </c>
      <c r="F9" s="93">
        <v>-43.5</v>
      </c>
      <c r="G9" s="94">
        <v>118</v>
      </c>
      <c r="H9" s="89">
        <v>183</v>
      </c>
      <c r="I9" s="95">
        <v>-35.4</v>
      </c>
    </row>
    <row r="10" spans="1:9" ht="12.9" customHeight="1" x14ac:dyDescent="0.3">
      <c r="A10" s="85" t="s">
        <v>14</v>
      </c>
      <c r="B10" s="86" t="s">
        <v>2</v>
      </c>
      <c r="C10" s="83"/>
      <c r="D10" s="40"/>
      <c r="E10" s="40"/>
      <c r="G10" s="94"/>
      <c r="H10" s="89"/>
      <c r="I10" s="95"/>
    </row>
    <row r="11" spans="1:9" ht="12.9" customHeight="1" x14ac:dyDescent="0.25">
      <c r="A11" s="96" t="s">
        <v>15</v>
      </c>
      <c r="B11" s="86" t="s">
        <v>2</v>
      </c>
      <c r="C11" s="92">
        <v>16514</v>
      </c>
      <c r="D11" s="40">
        <v>17989</v>
      </c>
      <c r="E11" s="40">
        <v>-1475</v>
      </c>
      <c r="F11" s="97">
        <v>-8.1999999999999993</v>
      </c>
      <c r="G11" s="92">
        <v>4872</v>
      </c>
      <c r="H11" s="89">
        <v>5101</v>
      </c>
      <c r="I11" s="90">
        <v>-4.5</v>
      </c>
    </row>
    <row r="12" spans="1:9" ht="12.9" customHeight="1" x14ac:dyDescent="0.3">
      <c r="A12" s="96" t="s">
        <v>145</v>
      </c>
      <c r="B12" s="86" t="s">
        <v>2</v>
      </c>
      <c r="C12" s="92">
        <v>10671</v>
      </c>
      <c r="D12" s="44">
        <v>13966</v>
      </c>
      <c r="E12" s="40">
        <v>-3296</v>
      </c>
      <c r="F12" s="93">
        <v>-23.6</v>
      </c>
      <c r="G12" s="92">
        <v>2382</v>
      </c>
      <c r="H12" s="89">
        <v>2689</v>
      </c>
      <c r="I12" s="90">
        <v>-11.4</v>
      </c>
    </row>
    <row r="13" spans="1:9" ht="13" x14ac:dyDescent="0.3">
      <c r="A13" s="85" t="s">
        <v>16</v>
      </c>
      <c r="B13" s="86" t="s">
        <v>2</v>
      </c>
      <c r="C13" s="83"/>
      <c r="D13" s="44"/>
      <c r="E13" s="44"/>
      <c r="F13" s="86"/>
      <c r="G13" s="98"/>
      <c r="H13" s="95"/>
      <c r="I13" s="95"/>
    </row>
    <row r="14" spans="1:9" ht="12.9" customHeight="1" x14ac:dyDescent="0.3">
      <c r="A14" s="123" t="s">
        <v>15</v>
      </c>
      <c r="B14" s="86" t="s">
        <v>2</v>
      </c>
      <c r="C14" s="87">
        <v>14208</v>
      </c>
      <c r="D14" s="40">
        <v>16377</v>
      </c>
      <c r="E14" s="44">
        <v>2169</v>
      </c>
      <c r="F14" s="88">
        <v>-13.2</v>
      </c>
      <c r="G14" s="100">
        <v>4036</v>
      </c>
      <c r="H14" s="102">
        <v>4622</v>
      </c>
      <c r="I14" s="101">
        <v>-12.7</v>
      </c>
    </row>
    <row r="15" spans="1:9" ht="12.9" customHeight="1" x14ac:dyDescent="0.25">
      <c r="A15" s="91" t="s">
        <v>144</v>
      </c>
      <c r="B15" s="86" t="s">
        <v>2</v>
      </c>
      <c r="C15" s="92">
        <v>5911</v>
      </c>
      <c r="D15" s="40">
        <v>6665</v>
      </c>
      <c r="E15" s="40">
        <v>-754</v>
      </c>
      <c r="F15" s="93">
        <v>-11.3</v>
      </c>
      <c r="G15" s="94">
        <v>1724</v>
      </c>
      <c r="H15" s="89">
        <v>2052</v>
      </c>
      <c r="I15" s="95">
        <v>-16</v>
      </c>
    </row>
    <row r="16" spans="1:9" ht="12.9" customHeight="1" x14ac:dyDescent="0.3">
      <c r="A16" s="91" t="s">
        <v>17</v>
      </c>
      <c r="B16" s="86" t="s">
        <v>2</v>
      </c>
      <c r="C16" s="92">
        <v>8297</v>
      </c>
      <c r="D16" s="44">
        <v>9711</v>
      </c>
      <c r="E16" s="40">
        <v>-1414</v>
      </c>
      <c r="F16" s="93">
        <v>-14.6</v>
      </c>
      <c r="G16" s="94">
        <v>2312</v>
      </c>
      <c r="H16" s="102">
        <v>2569</v>
      </c>
      <c r="I16" s="95">
        <v>-10</v>
      </c>
    </row>
    <row r="17" spans="1:9" ht="12.9" customHeight="1" x14ac:dyDescent="0.3">
      <c r="A17" s="123" t="s">
        <v>18</v>
      </c>
      <c r="B17" s="86" t="s">
        <v>2</v>
      </c>
      <c r="C17" s="87">
        <v>4061</v>
      </c>
      <c r="D17" s="44">
        <v>4642</v>
      </c>
      <c r="E17" s="44">
        <v>-580</v>
      </c>
      <c r="F17" s="88">
        <v>-12.5</v>
      </c>
      <c r="G17" s="100">
        <v>700</v>
      </c>
      <c r="H17" s="102">
        <v>691</v>
      </c>
      <c r="I17" s="103">
        <v>1.3</v>
      </c>
    </row>
    <row r="18" spans="1:9" ht="12.9" customHeight="1" x14ac:dyDescent="0.3">
      <c r="A18" s="123" t="s">
        <v>19</v>
      </c>
      <c r="B18" s="86" t="s">
        <v>2</v>
      </c>
      <c r="C18" s="87">
        <v>2009</v>
      </c>
      <c r="D18" s="40">
        <v>2214</v>
      </c>
      <c r="E18" s="44">
        <v>-205</v>
      </c>
      <c r="F18" s="88">
        <v>-9.3000000000000007</v>
      </c>
      <c r="G18" s="100">
        <v>380</v>
      </c>
      <c r="H18" s="102">
        <v>432</v>
      </c>
      <c r="I18" s="103">
        <v>-12.1</v>
      </c>
    </row>
    <row r="19" spans="1:9" ht="12.9" customHeight="1" x14ac:dyDescent="0.25">
      <c r="A19" s="91" t="s">
        <v>144</v>
      </c>
      <c r="B19" s="86" t="s">
        <v>2</v>
      </c>
      <c r="C19" s="92">
        <v>1845</v>
      </c>
      <c r="D19" s="40">
        <v>2010</v>
      </c>
      <c r="E19" s="40">
        <v>-165</v>
      </c>
      <c r="F19" s="93">
        <v>-8.1999999999999993</v>
      </c>
      <c r="G19" s="94">
        <v>357</v>
      </c>
      <c r="H19" s="89">
        <v>411</v>
      </c>
      <c r="I19" s="95">
        <v>-13</v>
      </c>
    </row>
    <row r="20" spans="1:9" ht="12.9" customHeight="1" x14ac:dyDescent="0.25">
      <c r="A20" s="91" t="s">
        <v>17</v>
      </c>
      <c r="B20" s="86" t="s">
        <v>2</v>
      </c>
      <c r="C20" s="83">
        <v>164</v>
      </c>
      <c r="D20" s="40">
        <v>205</v>
      </c>
      <c r="E20" s="40">
        <v>-40</v>
      </c>
      <c r="F20" s="93">
        <v>-19.7</v>
      </c>
      <c r="G20" s="94">
        <v>23</v>
      </c>
      <c r="H20" s="89">
        <v>21</v>
      </c>
      <c r="I20" s="120">
        <v>-5.4</v>
      </c>
    </row>
    <row r="21" spans="1:9" ht="27" customHeight="1" x14ac:dyDescent="0.25">
      <c r="A21" s="121" t="s">
        <v>143</v>
      </c>
      <c r="B21" s="121"/>
      <c r="C21" s="121"/>
      <c r="D21" s="121"/>
      <c r="E21" s="122"/>
      <c r="F21" s="122"/>
      <c r="G21" s="122"/>
      <c r="H21" s="116"/>
      <c r="I21" s="116"/>
    </row>
    <row r="22" spans="1:9" ht="12" customHeight="1" x14ac:dyDescent="0.25">
      <c r="A22" s="121" t="s">
        <v>142</v>
      </c>
    </row>
    <row r="25" spans="1:9" x14ac:dyDescent="0.25">
      <c r="B25" s="104"/>
      <c r="C25" s="104"/>
      <c r="F25" s="104"/>
      <c r="G25" s="105"/>
    </row>
    <row r="26" spans="1:9" x14ac:dyDescent="0.25">
      <c r="A26" s="104"/>
      <c r="B26" s="104"/>
      <c r="C26" s="104"/>
      <c r="D26" s="104"/>
      <c r="E26" s="104"/>
      <c r="F26" s="104"/>
    </row>
    <row r="27" spans="1:9" x14ac:dyDescent="0.25">
      <c r="B27" s="104"/>
      <c r="C27" s="104"/>
      <c r="D27" s="104"/>
      <c r="G27" s="105"/>
    </row>
    <row r="28" spans="1:9" x14ac:dyDescent="0.25">
      <c r="B28" s="104"/>
      <c r="C28" s="104"/>
      <c r="G28" s="105"/>
    </row>
    <row r="29" spans="1:9" x14ac:dyDescent="0.25">
      <c r="B29" s="104"/>
      <c r="C29" s="104"/>
      <c r="F29" s="104"/>
      <c r="G29" s="105"/>
    </row>
    <row r="30" spans="1:9" x14ac:dyDescent="0.25">
      <c r="B30" s="104"/>
      <c r="C30" s="104"/>
      <c r="F30" s="104"/>
      <c r="G30" s="105"/>
    </row>
    <row r="31" spans="1:9" x14ac:dyDescent="0.25">
      <c r="B31" s="104"/>
      <c r="C31" s="104"/>
      <c r="F31" s="104"/>
      <c r="G31" s="105"/>
    </row>
    <row r="32" spans="1:9" x14ac:dyDescent="0.25">
      <c r="B32" s="104"/>
      <c r="C32" s="104"/>
      <c r="F32" s="104"/>
      <c r="G32" s="105"/>
    </row>
    <row r="33" spans="2:10" x14ac:dyDescent="0.25">
      <c r="B33" s="104"/>
      <c r="C33" s="104"/>
      <c r="E33" s="104"/>
      <c r="F33" s="104"/>
      <c r="G33" s="105"/>
      <c r="I33" s="105"/>
      <c r="J33" s="104"/>
    </row>
    <row r="34" spans="2:10" x14ac:dyDescent="0.25">
      <c r="C34" s="104"/>
      <c r="D34" s="104"/>
      <c r="E34" s="104"/>
      <c r="F34" s="104"/>
      <c r="G34" s="105"/>
      <c r="H34" s="105"/>
      <c r="I34" s="105"/>
      <c r="J34" s="104"/>
    </row>
    <row r="35" spans="2:10" x14ac:dyDescent="0.25">
      <c r="B35" s="104"/>
      <c r="C35" s="104"/>
      <c r="D35" s="104"/>
      <c r="F35" s="104"/>
      <c r="G35" s="105"/>
      <c r="H35" s="105"/>
    </row>
    <row r="36" spans="2:10" x14ac:dyDescent="0.25">
      <c r="B36" s="104"/>
      <c r="C36" s="104"/>
      <c r="F36" s="104"/>
      <c r="G36" s="105"/>
    </row>
    <row r="37" spans="2:10" x14ac:dyDescent="0.25">
      <c r="B37" s="104"/>
      <c r="C37" s="104"/>
      <c r="E37" s="104"/>
      <c r="F37" s="104"/>
    </row>
    <row r="38" spans="2:10" x14ac:dyDescent="0.25">
      <c r="E38" s="104"/>
      <c r="F38" s="10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topLeftCell="A4" workbookViewId="0">
      <selection activeCell="D34" sqref="D34"/>
    </sheetView>
  </sheetViews>
  <sheetFormatPr baseColWidth="10" defaultColWidth="11.453125" defaultRowHeight="12.5" x14ac:dyDescent="0.25"/>
  <cols>
    <col min="1" max="1" width="40.36328125" customWidth="1"/>
    <col min="2" max="2" width="7.90625" customWidth="1"/>
  </cols>
  <sheetData>
    <row r="1" spans="1:9" ht="35.15" customHeight="1" x14ac:dyDescent="0.25"/>
    <row r="2" spans="1:9" ht="30" customHeight="1" x14ac:dyDescent="0.25">
      <c r="A2" s="46" t="str">
        <f>'Energy business indicators'!$A$2</f>
        <v>EVN Letter to Shareholders Q.1-3 2022/23</v>
      </c>
    </row>
    <row r="3" spans="1:9" s="36" customFormat="1" ht="13" x14ac:dyDescent="0.25">
      <c r="A3" s="47" t="str">
        <f>'Energy business indicators'!$A$3</f>
        <v>(1 October 2022 - 30 June 2023)</v>
      </c>
    </row>
    <row r="4" spans="1:9" ht="12.75" customHeight="1" x14ac:dyDescent="0.25">
      <c r="A4" s="46"/>
    </row>
    <row r="5" spans="1:9" s="10" customFormat="1" ht="24.65" customHeight="1" x14ac:dyDescent="0.25">
      <c r="A5" s="63" t="s">
        <v>146</v>
      </c>
      <c r="B5" s="63"/>
      <c r="C5" s="63"/>
    </row>
    <row r="6" spans="1:9" ht="25.5" x14ac:dyDescent="0.3">
      <c r="A6" s="20"/>
      <c r="B6" s="19" t="s">
        <v>2</v>
      </c>
      <c r="C6" s="1" t="str">
        <f>'Energy business indicators'!$C$6</f>
        <v>2022/23
Q. 1-3</v>
      </c>
      <c r="D6" s="2" t="str">
        <f>'Energy business indicators'!$D$6</f>
        <v>2021/22
Q. 1-3</v>
      </c>
      <c r="E6" s="11" t="s">
        <v>10</v>
      </c>
      <c r="F6" s="2" t="s">
        <v>1</v>
      </c>
      <c r="G6" s="83" t="s">
        <v>161</v>
      </c>
      <c r="H6" s="2" t="str">
        <f>'Energy business indicators'!$H$6</f>
        <v>2021/22
Q.3</v>
      </c>
      <c r="I6" s="2" t="s">
        <v>1</v>
      </c>
    </row>
    <row r="7" spans="1:9" ht="12.75" customHeight="1" x14ac:dyDescent="0.3">
      <c r="A7" s="64" t="s">
        <v>11</v>
      </c>
      <c r="B7" s="14" t="s">
        <v>3</v>
      </c>
      <c r="C7" s="18"/>
      <c r="D7" s="14"/>
      <c r="E7" s="14"/>
      <c r="F7" s="14"/>
      <c r="G7" s="18"/>
      <c r="H7" s="14"/>
      <c r="I7" s="14"/>
    </row>
    <row r="8" spans="1:9" ht="12.75" customHeight="1" x14ac:dyDescent="0.3">
      <c r="A8" s="67" t="s">
        <v>16</v>
      </c>
      <c r="B8" s="14" t="s">
        <v>2</v>
      </c>
      <c r="C8" s="18"/>
      <c r="D8" s="40"/>
      <c r="E8" s="40"/>
      <c r="F8" s="41"/>
      <c r="G8" s="37"/>
      <c r="H8" s="40"/>
      <c r="I8" s="41"/>
    </row>
    <row r="9" spans="1:9" ht="16.25" customHeight="1" x14ac:dyDescent="0.25">
      <c r="A9" s="65" t="s">
        <v>163</v>
      </c>
      <c r="B9" s="14" t="s">
        <v>2</v>
      </c>
      <c r="C9" s="37">
        <v>5911</v>
      </c>
      <c r="D9" s="40">
        <v>6665</v>
      </c>
      <c r="E9" s="40">
        <v>-754</v>
      </c>
      <c r="F9" s="41">
        <v>-11.3</v>
      </c>
      <c r="G9" s="37">
        <v>1724</v>
      </c>
      <c r="H9" s="40">
        <v>2052</v>
      </c>
      <c r="I9" s="41">
        <v>-16</v>
      </c>
    </row>
    <row r="10" spans="1:9" ht="15" customHeight="1" x14ac:dyDescent="0.25">
      <c r="A10" s="65" t="s">
        <v>164</v>
      </c>
      <c r="B10" s="14" t="s">
        <v>2</v>
      </c>
      <c r="C10" s="37">
        <v>3957</v>
      </c>
      <c r="D10" s="40">
        <v>4519</v>
      </c>
      <c r="E10" s="40">
        <v>-561</v>
      </c>
      <c r="F10" s="41">
        <v>-12.4</v>
      </c>
      <c r="G10" s="37">
        <v>667</v>
      </c>
      <c r="H10" s="40">
        <v>658</v>
      </c>
      <c r="I10" s="41">
        <v>1.4</v>
      </c>
    </row>
    <row r="11" spans="1:9" ht="13.75" customHeight="1" x14ac:dyDescent="0.25">
      <c r="A11" s="65" t="s">
        <v>19</v>
      </c>
      <c r="B11" s="14" t="s">
        <v>2</v>
      </c>
      <c r="C11" s="37">
        <v>1845</v>
      </c>
      <c r="D11" s="40">
        <v>2010</v>
      </c>
      <c r="E11" s="14">
        <v>-165</v>
      </c>
      <c r="F11" s="14">
        <v>-8.1999999999999993</v>
      </c>
      <c r="G11" s="18">
        <v>357</v>
      </c>
      <c r="H11" s="14">
        <v>411</v>
      </c>
      <c r="I11" s="12">
        <v>-13</v>
      </c>
    </row>
    <row r="12" spans="1:9" ht="25.25" customHeight="1" x14ac:dyDescent="0.3">
      <c r="A12" s="64" t="s">
        <v>20</v>
      </c>
      <c r="B12" s="14" t="s">
        <v>33</v>
      </c>
      <c r="C12" s="18"/>
      <c r="D12" s="14"/>
      <c r="E12" s="14"/>
      <c r="F12" s="14"/>
      <c r="G12" s="18"/>
      <c r="H12" s="14"/>
      <c r="I12" s="14"/>
    </row>
    <row r="13" spans="1:9" ht="12.9" customHeight="1" x14ac:dyDescent="0.25">
      <c r="A13" s="66" t="s">
        <v>35</v>
      </c>
      <c r="B13" s="14" t="s">
        <v>2</v>
      </c>
      <c r="C13" s="38">
        <v>778.7</v>
      </c>
      <c r="D13" s="41">
        <v>562.79999999999995</v>
      </c>
      <c r="E13" s="41">
        <v>215.9</v>
      </c>
      <c r="F13" s="41">
        <v>38.4</v>
      </c>
      <c r="G13" s="38">
        <v>172.6</v>
      </c>
      <c r="H13" s="41">
        <v>173.8</v>
      </c>
      <c r="I13" s="41">
        <v>-0.7</v>
      </c>
    </row>
    <row r="14" spans="1:9" ht="12.9" customHeight="1" x14ac:dyDescent="0.25">
      <c r="A14" s="66" t="s">
        <v>21</v>
      </c>
      <c r="B14" s="14" t="s">
        <v>2</v>
      </c>
      <c r="C14" s="38">
        <v>23.9</v>
      </c>
      <c r="D14" s="41">
        <v>8.8000000000000007</v>
      </c>
      <c r="E14" s="41">
        <v>15.2</v>
      </c>
      <c r="F14" s="41" t="s">
        <v>4</v>
      </c>
      <c r="G14" s="38">
        <v>14.1</v>
      </c>
      <c r="H14" s="41">
        <v>2.8</v>
      </c>
      <c r="I14" s="41" t="s">
        <v>4</v>
      </c>
    </row>
    <row r="15" spans="1:9" ht="12.9" customHeight="1" x14ac:dyDescent="0.3">
      <c r="A15" s="67" t="s">
        <v>36</v>
      </c>
      <c r="B15" s="14" t="s">
        <v>2</v>
      </c>
      <c r="C15" s="39">
        <v>802.6</v>
      </c>
      <c r="D15" s="42">
        <v>571.6</v>
      </c>
      <c r="E15" s="42">
        <v>231</v>
      </c>
      <c r="F15" s="42">
        <v>40.4</v>
      </c>
      <c r="G15" s="39">
        <v>186.6</v>
      </c>
      <c r="H15" s="42">
        <v>176.7</v>
      </c>
      <c r="I15" s="42">
        <v>5.6</v>
      </c>
    </row>
    <row r="16" spans="1:9" ht="12.9" customHeight="1" x14ac:dyDescent="0.25">
      <c r="A16" s="66" t="s">
        <v>37</v>
      </c>
      <c r="B16" s="14" t="s">
        <v>2</v>
      </c>
      <c r="C16" s="38">
        <v>-648.1</v>
      </c>
      <c r="D16" s="41">
        <v>-590.1</v>
      </c>
      <c r="E16" s="41">
        <v>-58.1</v>
      </c>
      <c r="F16" s="41">
        <v>-9.8000000000000007</v>
      </c>
      <c r="G16" s="38">
        <v>-200.2</v>
      </c>
      <c r="H16" s="41">
        <v>-202.2</v>
      </c>
      <c r="I16" s="41">
        <v>1</v>
      </c>
    </row>
    <row r="17" spans="1:9" ht="25.5" customHeight="1" x14ac:dyDescent="0.3">
      <c r="A17" s="66" t="s">
        <v>22</v>
      </c>
      <c r="B17" s="14" t="s">
        <v>2</v>
      </c>
      <c r="C17" s="38">
        <v>-264</v>
      </c>
      <c r="D17" s="41">
        <v>26.2</v>
      </c>
      <c r="E17" s="41">
        <v>-290.3</v>
      </c>
      <c r="F17" s="14" t="s">
        <v>4</v>
      </c>
      <c r="G17" s="38">
        <v>-49.7</v>
      </c>
      <c r="H17" s="41">
        <v>-15.2</v>
      </c>
      <c r="I17" s="17" t="s">
        <v>4</v>
      </c>
    </row>
    <row r="18" spans="1:9" ht="12.9" customHeight="1" x14ac:dyDescent="0.3">
      <c r="A18" s="67" t="s">
        <v>0</v>
      </c>
      <c r="B18" s="14" t="s">
        <v>2</v>
      </c>
      <c r="C18" s="39">
        <v>-109.5</v>
      </c>
      <c r="D18" s="42">
        <v>7.7</v>
      </c>
      <c r="E18" s="42">
        <v>-117.3</v>
      </c>
      <c r="F18" s="17" t="s">
        <v>4</v>
      </c>
      <c r="G18" s="39">
        <v>-63.2</v>
      </c>
      <c r="H18" s="42">
        <v>-40.700000000000003</v>
      </c>
      <c r="I18" s="17">
        <v>-55.2</v>
      </c>
    </row>
    <row r="19" spans="1:9" ht="25.5" customHeight="1" x14ac:dyDescent="0.25">
      <c r="A19" s="66" t="s">
        <v>23</v>
      </c>
      <c r="B19" s="14" t="s">
        <v>2</v>
      </c>
      <c r="C19" s="38">
        <v>-16.399999999999999</v>
      </c>
      <c r="D19" s="41">
        <v>-15.8</v>
      </c>
      <c r="E19" s="41">
        <v>-0.6</v>
      </c>
      <c r="F19" s="41">
        <v>-4.0999999999999996</v>
      </c>
      <c r="G19" s="38">
        <v>-5.7</v>
      </c>
      <c r="H19" s="41">
        <v>-5.2</v>
      </c>
      <c r="I19" s="41">
        <v>-9.4</v>
      </c>
    </row>
    <row r="20" spans="1:9" ht="12.9" customHeight="1" x14ac:dyDescent="0.3">
      <c r="A20" s="67" t="s">
        <v>24</v>
      </c>
      <c r="B20" s="14" t="s">
        <v>2</v>
      </c>
      <c r="C20" s="39">
        <v>-126</v>
      </c>
      <c r="D20" s="42">
        <v>-8</v>
      </c>
      <c r="E20" s="42">
        <v>-117.9</v>
      </c>
      <c r="F20" s="17" t="s">
        <v>4</v>
      </c>
      <c r="G20" s="39">
        <v>-68.900000000000006</v>
      </c>
      <c r="H20" s="42">
        <v>-45.9</v>
      </c>
      <c r="I20" s="17">
        <v>-50</v>
      </c>
    </row>
    <row r="21" spans="1:9" ht="12.9" customHeight="1" x14ac:dyDescent="0.25">
      <c r="A21" s="66" t="s">
        <v>25</v>
      </c>
      <c r="B21" s="14" t="s">
        <v>2</v>
      </c>
      <c r="C21" s="38">
        <v>-3.1</v>
      </c>
      <c r="D21" s="41">
        <v>-1.9</v>
      </c>
      <c r="E21" s="41">
        <v>-1.1000000000000001</v>
      </c>
      <c r="F21" s="41">
        <v>-59.7</v>
      </c>
      <c r="G21" s="38">
        <v>-1.4</v>
      </c>
      <c r="H21" s="41">
        <v>-0.6</v>
      </c>
      <c r="I21" s="41" t="s">
        <v>4</v>
      </c>
    </row>
    <row r="22" spans="1:9" ht="12.9" customHeight="1" x14ac:dyDescent="0.3">
      <c r="A22" s="67" t="s">
        <v>26</v>
      </c>
      <c r="B22" s="14" t="s">
        <v>2</v>
      </c>
      <c r="C22" s="39">
        <v>-129</v>
      </c>
      <c r="D22" s="42">
        <v>-10</v>
      </c>
      <c r="E22" s="42">
        <v>-119.1</v>
      </c>
      <c r="F22" s="17" t="s">
        <v>4</v>
      </c>
      <c r="G22" s="39">
        <v>-70.3</v>
      </c>
      <c r="H22" s="42">
        <v>-46.5</v>
      </c>
      <c r="I22" s="17">
        <v>-51.1</v>
      </c>
    </row>
    <row r="23" spans="1:9" ht="12.9" customHeight="1" x14ac:dyDescent="0.25">
      <c r="A23" s="66" t="s">
        <v>27</v>
      </c>
      <c r="B23" s="14" t="s">
        <v>2</v>
      </c>
      <c r="C23" s="38">
        <v>771.6</v>
      </c>
      <c r="D23" s="41">
        <v>1595.3</v>
      </c>
      <c r="E23" s="41">
        <v>-823.8</v>
      </c>
      <c r="F23" s="41">
        <v>-51.6</v>
      </c>
      <c r="G23" s="38">
        <v>771.6</v>
      </c>
      <c r="H23" s="41">
        <v>1595.3</v>
      </c>
      <c r="I23" s="41">
        <v>-51.6</v>
      </c>
    </row>
    <row r="24" spans="1:9" ht="13.75" customHeight="1" x14ac:dyDescent="0.25">
      <c r="A24" s="66" t="s">
        <v>28</v>
      </c>
      <c r="B24" s="14" t="s">
        <v>2</v>
      </c>
      <c r="C24" s="38">
        <v>475.7</v>
      </c>
      <c r="D24" s="41">
        <v>734.8</v>
      </c>
      <c r="E24" s="41">
        <v>-259.10000000000002</v>
      </c>
      <c r="F24" s="41">
        <v>-35.299999999999997</v>
      </c>
      <c r="G24" s="38">
        <v>475.7</v>
      </c>
      <c r="H24" s="41">
        <v>734.8</v>
      </c>
      <c r="I24" s="41">
        <v>-35.299999999999997</v>
      </c>
    </row>
    <row r="25" spans="1:9" ht="14.4" customHeight="1" x14ac:dyDescent="0.25">
      <c r="A25" s="66" t="s">
        <v>133</v>
      </c>
      <c r="B25" s="14" t="s">
        <v>2</v>
      </c>
      <c r="C25" s="38">
        <v>31.2</v>
      </c>
      <c r="D25" s="41">
        <v>19.7</v>
      </c>
      <c r="E25" s="41">
        <v>11.4</v>
      </c>
      <c r="F25" s="41">
        <v>58</v>
      </c>
      <c r="G25" s="38">
        <v>12.3</v>
      </c>
      <c r="H25" s="41">
        <v>10.6</v>
      </c>
      <c r="I25" s="41">
        <v>16.100000000000001</v>
      </c>
    </row>
    <row r="26" spans="1:9" s="34" customFormat="1" ht="25.5" customHeight="1" x14ac:dyDescent="0.25">
      <c r="A26" s="149" t="s">
        <v>162</v>
      </c>
      <c r="B26" s="150"/>
      <c r="C26" s="150"/>
      <c r="D26" s="150"/>
      <c r="E26" s="150"/>
      <c r="F26" s="150"/>
      <c r="G26" s="150"/>
      <c r="H26" s="150"/>
      <c r="I26" s="150"/>
    </row>
    <row r="27" spans="1:9" s="34" customFormat="1" ht="14.25" customHeight="1" x14ac:dyDescent="0.25">
      <c r="A27" s="151" t="s">
        <v>150</v>
      </c>
      <c r="B27" s="152"/>
      <c r="C27" s="152"/>
      <c r="D27" s="152"/>
      <c r="E27" s="152"/>
      <c r="F27" s="152"/>
      <c r="G27" s="138"/>
      <c r="H27" s="138"/>
      <c r="I27" s="138"/>
    </row>
    <row r="30" spans="1:9" x14ac:dyDescent="0.25">
      <c r="A30" s="34"/>
      <c r="B30" s="34"/>
      <c r="C30" s="34"/>
      <c r="D30" s="34"/>
      <c r="E30" s="34"/>
      <c r="F30" s="34"/>
    </row>
  </sheetData>
  <mergeCells count="2">
    <mergeCell ref="A26:I26"/>
    <mergeCell ref="A27:F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showGridLines="0" topLeftCell="A2" workbookViewId="0">
      <selection activeCell="P22" sqref="P22"/>
    </sheetView>
  </sheetViews>
  <sheetFormatPr baseColWidth="10" defaultColWidth="11.453125" defaultRowHeight="12.5" x14ac:dyDescent="0.25"/>
  <cols>
    <col min="1" max="1" width="40.08984375" customWidth="1"/>
  </cols>
  <sheetData>
    <row r="1" spans="1:9" ht="35.15" customHeight="1" x14ac:dyDescent="0.25"/>
    <row r="2" spans="1:9" ht="30" customHeight="1" x14ac:dyDescent="0.25">
      <c r="A2" s="46" t="str">
        <f>'Energy business indicators'!$A$2</f>
        <v>EVN Letter to Shareholders Q.1-3 2022/23</v>
      </c>
    </row>
    <row r="3" spans="1:9" ht="13" x14ac:dyDescent="0.25">
      <c r="A3" s="47" t="str">
        <f>'Energy business indicators'!$A$3</f>
        <v>(1 October 2022 - 30 June 2023)</v>
      </c>
    </row>
    <row r="4" spans="1:9" ht="15.5" x14ac:dyDescent="0.25">
      <c r="A4" s="46"/>
    </row>
    <row r="5" spans="1:9" s="10" customFormat="1" ht="24.65" customHeight="1" x14ac:dyDescent="0.25">
      <c r="A5" s="63" t="s">
        <v>165</v>
      </c>
      <c r="B5" s="63"/>
      <c r="C5" s="63"/>
    </row>
    <row r="6" spans="1:9" ht="25.5" x14ac:dyDescent="0.3">
      <c r="A6" s="20"/>
      <c r="B6" s="19" t="s">
        <v>2</v>
      </c>
      <c r="C6" s="1" t="str">
        <f>'Energy business indicators'!$C$6</f>
        <v>2022/23
Q. 1-3</v>
      </c>
      <c r="D6" s="2" t="str">
        <f>'Energy business indicators'!$D$6</f>
        <v>2021/22
Q. 1-3</v>
      </c>
      <c r="E6" s="11" t="s">
        <v>10</v>
      </c>
      <c r="F6" s="2" t="s">
        <v>1</v>
      </c>
      <c r="G6" s="1" t="str">
        <f>'Energy business indicators'!$G$6</f>
        <v>2022/23
Q.3</v>
      </c>
      <c r="H6" s="2" t="str">
        <f>'Energy business indicators'!$H$6</f>
        <v>2021/22
Q.3</v>
      </c>
      <c r="I6" s="2" t="s">
        <v>1</v>
      </c>
    </row>
    <row r="7" spans="1:9" ht="26.15" customHeight="1" x14ac:dyDescent="0.3">
      <c r="A7" s="64" t="s">
        <v>11</v>
      </c>
      <c r="B7" s="14" t="s">
        <v>3</v>
      </c>
      <c r="C7" s="18"/>
      <c r="D7" s="14"/>
      <c r="E7" s="14" t="s">
        <v>2</v>
      </c>
      <c r="F7" s="14"/>
      <c r="G7" s="18"/>
      <c r="H7" s="14"/>
      <c r="I7" s="14"/>
    </row>
    <row r="8" spans="1:9" ht="12.9" customHeight="1" x14ac:dyDescent="0.3">
      <c r="A8" s="141" t="s">
        <v>12</v>
      </c>
      <c r="B8" s="14" t="s">
        <v>2</v>
      </c>
      <c r="C8" s="43">
        <v>1768.6285900063599</v>
      </c>
      <c r="D8" s="44">
        <v>2182</v>
      </c>
      <c r="E8" s="44">
        <v>-413.1612976636502</v>
      </c>
      <c r="F8" s="42">
        <v>-18.936805051602647</v>
      </c>
      <c r="G8" s="37">
        <v>570.62833703421006</v>
      </c>
      <c r="H8" s="40">
        <v>589.71114248551999</v>
      </c>
      <c r="I8" s="41">
        <v>-3.2</v>
      </c>
    </row>
    <row r="9" spans="1:9" ht="12.9" customHeight="1" x14ac:dyDescent="0.25">
      <c r="A9" s="65" t="s">
        <v>29</v>
      </c>
      <c r="B9" s="21" t="s">
        <v>2</v>
      </c>
      <c r="C9" s="37">
        <v>1482.7830287284999</v>
      </c>
      <c r="D9" s="40">
        <v>1488</v>
      </c>
      <c r="E9" s="40">
        <v>-5.3035586892999618</v>
      </c>
      <c r="F9" s="41">
        <v>-0.35640121577219203</v>
      </c>
      <c r="G9" s="37">
        <v>519.76536625226004</v>
      </c>
      <c r="H9" s="40">
        <v>477.32585422534993</v>
      </c>
      <c r="I9" s="41">
        <v>8.9</v>
      </c>
    </row>
    <row r="10" spans="1:9" ht="12.9" customHeight="1" x14ac:dyDescent="0.25">
      <c r="A10" s="65" t="s">
        <v>30</v>
      </c>
      <c r="B10" s="21" t="s">
        <v>2</v>
      </c>
      <c r="C10" s="37">
        <v>285.84556127785999</v>
      </c>
      <c r="D10" s="45">
        <v>694</v>
      </c>
      <c r="E10" s="40">
        <v>-407.85773897435007</v>
      </c>
      <c r="F10" s="41">
        <v>-58.794262449964563</v>
      </c>
      <c r="G10" s="37">
        <v>50.862970781950004</v>
      </c>
      <c r="H10" s="40">
        <v>112.38528826017</v>
      </c>
      <c r="I10" s="41">
        <v>-54.7</v>
      </c>
    </row>
    <row r="11" spans="1:9" ht="25.25" customHeight="1" x14ac:dyDescent="0.3">
      <c r="A11" s="64" t="s">
        <v>20</v>
      </c>
      <c r="B11" s="14" t="s">
        <v>33</v>
      </c>
      <c r="C11" s="18"/>
      <c r="D11" s="14"/>
      <c r="E11" s="14"/>
      <c r="F11" s="14"/>
      <c r="G11" s="18"/>
      <c r="H11" s="14"/>
      <c r="I11" s="14"/>
    </row>
    <row r="12" spans="1:9" ht="12.9" customHeight="1" x14ac:dyDescent="0.25">
      <c r="A12" s="66" t="s">
        <v>35</v>
      </c>
      <c r="B12" s="14" t="s">
        <v>2</v>
      </c>
      <c r="C12" s="38">
        <v>107.3</v>
      </c>
      <c r="D12" s="41">
        <v>120.4</v>
      </c>
      <c r="E12" s="41">
        <v>-13.1</v>
      </c>
      <c r="F12" s="12">
        <v>-10.9</v>
      </c>
      <c r="G12" s="38">
        <v>24.3</v>
      </c>
      <c r="H12" s="41">
        <v>-39.799999999999997</v>
      </c>
      <c r="I12" s="14" t="s">
        <v>4</v>
      </c>
    </row>
    <row r="13" spans="1:9" ht="12.9" customHeight="1" x14ac:dyDescent="0.25">
      <c r="A13" s="66" t="s">
        <v>21</v>
      </c>
      <c r="B13" s="14" t="s">
        <v>2</v>
      </c>
      <c r="C13" s="38">
        <v>260.89999999999998</v>
      </c>
      <c r="D13" s="41">
        <v>176.4</v>
      </c>
      <c r="E13" s="41">
        <v>84.5</v>
      </c>
      <c r="F13" s="41">
        <v>47.9</v>
      </c>
      <c r="G13" s="38">
        <v>90.3</v>
      </c>
      <c r="H13" s="41">
        <v>137.69999999999999</v>
      </c>
      <c r="I13" s="41">
        <v>-34.5</v>
      </c>
    </row>
    <row r="14" spans="1:9" s="59" customFormat="1" ht="12.9" customHeight="1" x14ac:dyDescent="0.3">
      <c r="A14" s="141" t="s">
        <v>36</v>
      </c>
      <c r="B14" s="17" t="s">
        <v>2</v>
      </c>
      <c r="C14" s="39">
        <v>368.2</v>
      </c>
      <c r="D14" s="42">
        <v>296.8</v>
      </c>
      <c r="E14" s="42">
        <v>71.400000000000006</v>
      </c>
      <c r="F14" s="42">
        <v>24.1</v>
      </c>
      <c r="G14" s="39">
        <v>114.6</v>
      </c>
      <c r="H14" s="42">
        <v>97.9</v>
      </c>
      <c r="I14" s="42">
        <v>17.100000000000001</v>
      </c>
    </row>
    <row r="15" spans="1:9" s="34" customFormat="1" ht="12.9" customHeight="1" x14ac:dyDescent="0.25">
      <c r="A15" s="66" t="s">
        <v>37</v>
      </c>
      <c r="B15" s="14" t="s">
        <v>2</v>
      </c>
      <c r="C15" s="38">
        <v>-165.8</v>
      </c>
      <c r="D15" s="41">
        <v>-98.6</v>
      </c>
      <c r="E15" s="41">
        <v>-67.099999999999994</v>
      </c>
      <c r="F15" s="41">
        <v>-68.099999999999994</v>
      </c>
      <c r="G15" s="38">
        <v>-58.5</v>
      </c>
      <c r="H15" s="41">
        <v>-36.1</v>
      </c>
      <c r="I15" s="41">
        <v>-62.1</v>
      </c>
    </row>
    <row r="16" spans="1:9" s="34" customFormat="1" ht="26.4" customHeight="1" x14ac:dyDescent="0.25">
      <c r="A16" s="66" t="s">
        <v>31</v>
      </c>
      <c r="B16" s="14" t="s">
        <v>2</v>
      </c>
      <c r="C16" s="38">
        <v>19.399999999999999</v>
      </c>
      <c r="D16" s="41">
        <v>5.9</v>
      </c>
      <c r="E16" s="41">
        <v>13.5</v>
      </c>
      <c r="F16" s="41" t="s">
        <v>4</v>
      </c>
      <c r="G16" s="38">
        <v>11</v>
      </c>
      <c r="H16" s="41">
        <v>5.3</v>
      </c>
      <c r="I16" s="14" t="s">
        <v>4</v>
      </c>
    </row>
    <row r="17" spans="1:9" s="59" customFormat="1" ht="12.9" customHeight="1" x14ac:dyDescent="0.3">
      <c r="A17" s="64" t="s">
        <v>0</v>
      </c>
      <c r="B17" s="17" t="s">
        <v>2</v>
      </c>
      <c r="C17" s="39">
        <v>221.8</v>
      </c>
      <c r="D17" s="42">
        <v>204.1</v>
      </c>
      <c r="E17" s="42">
        <v>17.7</v>
      </c>
      <c r="F17" s="42">
        <v>8.6999999999999993</v>
      </c>
      <c r="G17" s="39">
        <v>67.099999999999994</v>
      </c>
      <c r="H17" s="42">
        <v>67.099999999999994</v>
      </c>
      <c r="I17" s="42">
        <v>0</v>
      </c>
    </row>
    <row r="18" spans="1:9" s="34" customFormat="1" ht="25" x14ac:dyDescent="0.25">
      <c r="A18" s="66" t="s">
        <v>32</v>
      </c>
      <c r="B18" s="14" t="s">
        <v>2</v>
      </c>
      <c r="C18" s="38">
        <v>-32.799999999999997</v>
      </c>
      <c r="D18" s="41">
        <v>-24.9</v>
      </c>
      <c r="E18" s="41">
        <v>-7.9</v>
      </c>
      <c r="F18" s="41">
        <v>-31.8</v>
      </c>
      <c r="G18" s="38">
        <v>-10.8</v>
      </c>
      <c r="H18" s="41">
        <v>-10.4</v>
      </c>
      <c r="I18" s="41">
        <v>-4.5999999999999996</v>
      </c>
    </row>
    <row r="19" spans="1:9" s="59" customFormat="1" ht="12.9" customHeight="1" x14ac:dyDescent="0.3">
      <c r="A19" s="141" t="s">
        <v>24</v>
      </c>
      <c r="B19" s="17" t="s">
        <v>2</v>
      </c>
      <c r="C19" s="39">
        <v>189</v>
      </c>
      <c r="D19" s="42">
        <v>179.2</v>
      </c>
      <c r="E19" s="42">
        <v>9.8000000000000007</v>
      </c>
      <c r="F19" s="42">
        <v>5.5</v>
      </c>
      <c r="G19" s="39">
        <v>56.3</v>
      </c>
      <c r="H19" s="42">
        <v>56.8</v>
      </c>
      <c r="I19" s="42">
        <v>-0.9</v>
      </c>
    </row>
    <row r="20" spans="1:9" s="34" customFormat="1" x14ac:dyDescent="0.25">
      <c r="A20" s="66" t="s">
        <v>25</v>
      </c>
      <c r="B20" s="14" t="s">
        <v>2</v>
      </c>
      <c r="C20" s="38">
        <v>1</v>
      </c>
      <c r="D20" s="41">
        <v>-1.9</v>
      </c>
      <c r="E20" s="41">
        <v>2.9</v>
      </c>
      <c r="F20" s="41" t="s">
        <v>4</v>
      </c>
      <c r="G20" s="38">
        <v>1.6</v>
      </c>
      <c r="H20" s="41">
        <v>-0.4</v>
      </c>
      <c r="I20" s="41" t="s">
        <v>4</v>
      </c>
    </row>
    <row r="21" spans="1:9" s="59" customFormat="1" ht="12.9" customHeight="1" x14ac:dyDescent="0.3">
      <c r="A21" s="67" t="s">
        <v>26</v>
      </c>
      <c r="B21" s="17" t="s">
        <v>2</v>
      </c>
      <c r="C21" s="39">
        <v>190</v>
      </c>
      <c r="D21" s="42">
        <v>177.3</v>
      </c>
      <c r="E21" s="42">
        <v>12.7</v>
      </c>
      <c r="F21" s="42">
        <v>7.2</v>
      </c>
      <c r="G21" s="39">
        <v>57.8</v>
      </c>
      <c r="H21" s="42">
        <v>56.4</v>
      </c>
      <c r="I21" s="42">
        <v>2.6</v>
      </c>
    </row>
    <row r="22" spans="1:9" s="34" customFormat="1" ht="12.9" customHeight="1" x14ac:dyDescent="0.25">
      <c r="A22" s="66" t="s">
        <v>27</v>
      </c>
      <c r="B22" s="14" t="s">
        <v>2</v>
      </c>
      <c r="C22" s="38">
        <v>1159.4000000000001</v>
      </c>
      <c r="D22" s="41">
        <v>891.3</v>
      </c>
      <c r="E22" s="41">
        <v>268</v>
      </c>
      <c r="F22" s="41">
        <v>30.1</v>
      </c>
      <c r="G22" s="38">
        <v>1159.5</v>
      </c>
      <c r="H22" s="41">
        <v>891.3</v>
      </c>
      <c r="I22" s="41">
        <v>30.1</v>
      </c>
    </row>
    <row r="23" spans="1:9" s="34" customFormat="1" ht="12.9" customHeight="1" x14ac:dyDescent="0.25">
      <c r="A23" s="66" t="s">
        <v>28</v>
      </c>
      <c r="B23" s="14" t="s">
        <v>2</v>
      </c>
      <c r="C23" s="38">
        <v>462.8</v>
      </c>
      <c r="D23" s="41">
        <v>366.2</v>
      </c>
      <c r="E23" s="41">
        <v>96.6</v>
      </c>
      <c r="F23" s="41">
        <v>26.4</v>
      </c>
      <c r="G23" s="38">
        <v>462.8</v>
      </c>
      <c r="H23" s="41">
        <v>366.2</v>
      </c>
      <c r="I23" s="41">
        <v>26.4</v>
      </c>
    </row>
    <row r="24" spans="1:9" s="34" customFormat="1" ht="12.9" customHeight="1" x14ac:dyDescent="0.25">
      <c r="A24" s="66" t="s">
        <v>38</v>
      </c>
      <c r="B24" s="14" t="s">
        <v>2</v>
      </c>
      <c r="C24" s="38">
        <v>71.3</v>
      </c>
      <c r="D24" s="41">
        <v>29</v>
      </c>
      <c r="E24" s="41">
        <v>42.3</v>
      </c>
      <c r="F24" s="41" t="s">
        <v>4</v>
      </c>
      <c r="G24" s="38">
        <v>35.1</v>
      </c>
      <c r="H24" s="41">
        <v>11.8</v>
      </c>
      <c r="I24" s="41" t="s">
        <v>4</v>
      </c>
    </row>
    <row r="25" spans="1:9" s="78" customFormat="1" ht="15.65" customHeight="1" x14ac:dyDescent="0.25">
      <c r="A25" s="153" t="s">
        <v>39</v>
      </c>
      <c r="B25" s="153"/>
      <c r="C25" s="153"/>
      <c r="D25" s="153"/>
      <c r="E25" s="153"/>
      <c r="F25" s="153"/>
      <c r="G25" s="153"/>
      <c r="H25" s="153"/>
      <c r="I25" s="153"/>
    </row>
    <row r="26" spans="1:9" s="34" customFormat="1" x14ac:dyDescent="0.25"/>
    <row r="29" spans="1:9" x14ac:dyDescent="0.25">
      <c r="A29" s="34"/>
      <c r="B29" s="34"/>
      <c r="C29" s="34"/>
      <c r="D29" s="34"/>
      <c r="E29" s="34"/>
      <c r="F29" s="34"/>
    </row>
    <row r="33" spans="1:6" x14ac:dyDescent="0.25">
      <c r="A33" s="34"/>
      <c r="B33" s="34"/>
      <c r="C33" s="34"/>
      <c r="D33" s="34"/>
      <c r="E33" s="34"/>
      <c r="F33" s="34"/>
    </row>
  </sheetData>
  <mergeCells count="1">
    <mergeCell ref="A25:I2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showGridLines="0" workbookViewId="0">
      <selection activeCell="O25" sqref="O25"/>
    </sheetView>
  </sheetViews>
  <sheetFormatPr baseColWidth="10" defaultColWidth="11.453125" defaultRowHeight="12.5" x14ac:dyDescent="0.25"/>
  <cols>
    <col min="1" max="1" width="40.6328125" style="75" customWidth="1"/>
    <col min="2" max="16384" width="11.453125" style="75"/>
  </cols>
  <sheetData>
    <row r="1" spans="1:9" ht="35.15" customHeight="1" x14ac:dyDescent="0.25"/>
    <row r="2" spans="1:9" ht="30" customHeight="1" x14ac:dyDescent="0.25">
      <c r="A2" s="76" t="str">
        <f>'Energy business indicators'!$A$2</f>
        <v>EVN Letter to Shareholders Q.1-3 2022/23</v>
      </c>
    </row>
    <row r="3" spans="1:9" ht="13" x14ac:dyDescent="0.25">
      <c r="A3" s="77" t="str">
        <f>'Energy business indicators'!$A$3</f>
        <v>(1 October 2022 - 30 June 2023)</v>
      </c>
    </row>
    <row r="5" spans="1:9" s="80" customFormat="1" ht="15.65" customHeight="1" x14ac:dyDescent="0.25">
      <c r="A5" s="79" t="s">
        <v>34</v>
      </c>
      <c r="B5" s="79"/>
      <c r="C5" s="79"/>
    </row>
    <row r="6" spans="1:9" ht="25.5" x14ac:dyDescent="0.3">
      <c r="A6" s="106"/>
      <c r="B6" s="107"/>
      <c r="C6" s="83" t="str">
        <f>'Energy business indicators'!$C$6</f>
        <v>2022/23
Q. 1-3</v>
      </c>
      <c r="D6" s="82" t="str">
        <f>'Energy business indicators'!$D$6</f>
        <v>2021/22
Q. 1-3</v>
      </c>
      <c r="E6" s="84" t="s">
        <v>10</v>
      </c>
      <c r="F6" s="82" t="s">
        <v>1</v>
      </c>
      <c r="G6" s="83" t="str">
        <f>'Energy business indicators'!$G$6</f>
        <v>2022/23
Q.3</v>
      </c>
      <c r="H6" s="82" t="str">
        <f>'Energy business indicators'!$H$6</f>
        <v>2021/22
Q.3</v>
      </c>
      <c r="I6" s="82" t="s">
        <v>1</v>
      </c>
    </row>
    <row r="7" spans="1:9" ht="13" x14ac:dyDescent="0.3">
      <c r="A7" s="85" t="s">
        <v>11</v>
      </c>
      <c r="B7" s="90" t="s">
        <v>3</v>
      </c>
      <c r="C7" s="108"/>
      <c r="D7" s="90"/>
      <c r="E7" s="90"/>
      <c r="F7" s="90"/>
      <c r="G7" s="108"/>
      <c r="H7" s="90"/>
      <c r="I7" s="90"/>
    </row>
    <row r="8" spans="1:9" ht="12.9" customHeight="1" x14ac:dyDescent="0.3">
      <c r="A8" s="99" t="s">
        <v>14</v>
      </c>
      <c r="B8" s="90"/>
      <c r="C8" s="94"/>
      <c r="D8" s="89"/>
      <c r="E8" s="89"/>
      <c r="F8" s="95"/>
      <c r="G8" s="94"/>
      <c r="H8" s="89"/>
      <c r="I8" s="95"/>
    </row>
    <row r="9" spans="1:9" ht="12.9" customHeight="1" x14ac:dyDescent="0.25">
      <c r="A9" s="91" t="s">
        <v>15</v>
      </c>
      <c r="B9" s="90"/>
      <c r="C9" s="94">
        <v>6037</v>
      </c>
      <c r="D9" s="89">
        <v>6659</v>
      </c>
      <c r="E9" s="89">
        <v>-622</v>
      </c>
      <c r="F9" s="95">
        <v>-9.3000000000000007</v>
      </c>
      <c r="G9" s="94">
        <v>1774</v>
      </c>
      <c r="H9" s="89">
        <v>1994</v>
      </c>
      <c r="I9" s="95">
        <v>-11</v>
      </c>
    </row>
    <row r="10" spans="1:9" ht="12.9" customHeight="1" x14ac:dyDescent="0.25">
      <c r="A10" s="91" t="s">
        <v>18</v>
      </c>
      <c r="B10" s="90"/>
      <c r="C10" s="94">
        <v>10401</v>
      </c>
      <c r="D10" s="89">
        <v>13719</v>
      </c>
      <c r="E10" s="89">
        <v>-3318</v>
      </c>
      <c r="F10" s="120">
        <v>-24.2</v>
      </c>
      <c r="G10" s="94">
        <v>2295</v>
      </c>
      <c r="H10" s="89">
        <v>2616</v>
      </c>
      <c r="I10" s="90">
        <v>-12.3</v>
      </c>
    </row>
    <row r="11" spans="1:9" ht="25.25" customHeight="1" x14ac:dyDescent="0.3">
      <c r="A11" s="85" t="s">
        <v>20</v>
      </c>
      <c r="B11" s="90" t="s">
        <v>33</v>
      </c>
      <c r="C11" s="108"/>
      <c r="D11" s="90"/>
      <c r="E11" s="90"/>
      <c r="F11" s="90"/>
      <c r="G11" s="108"/>
      <c r="H11" s="90"/>
      <c r="I11" s="90"/>
    </row>
    <row r="12" spans="1:9" ht="12.9" customHeight="1" x14ac:dyDescent="0.25">
      <c r="A12" s="96" t="s">
        <v>35</v>
      </c>
      <c r="B12" s="90"/>
      <c r="C12" s="98">
        <v>442.1</v>
      </c>
      <c r="D12" s="95">
        <v>410.7</v>
      </c>
      <c r="E12" s="95">
        <v>31.4</v>
      </c>
      <c r="F12" s="95">
        <v>7.6</v>
      </c>
      <c r="G12" s="98">
        <v>119.4</v>
      </c>
      <c r="H12" s="95">
        <v>115.3</v>
      </c>
      <c r="I12" s="95">
        <v>3.5</v>
      </c>
    </row>
    <row r="13" spans="1:9" ht="12.9" customHeight="1" x14ac:dyDescent="0.25">
      <c r="A13" s="96" t="s">
        <v>21</v>
      </c>
      <c r="B13" s="90"/>
      <c r="C13" s="98">
        <v>52.2</v>
      </c>
      <c r="D13" s="95">
        <v>43.8</v>
      </c>
      <c r="E13" s="95">
        <v>8.4</v>
      </c>
      <c r="F13" s="95">
        <v>19.2</v>
      </c>
      <c r="G13" s="98">
        <v>17.899999999999999</v>
      </c>
      <c r="H13" s="95">
        <v>14.8</v>
      </c>
      <c r="I13" s="95">
        <v>21.1</v>
      </c>
    </row>
    <row r="14" spans="1:9" s="110" customFormat="1" ht="12.9" customHeight="1" x14ac:dyDescent="0.3">
      <c r="A14" s="99" t="s">
        <v>36</v>
      </c>
      <c r="B14" s="103"/>
      <c r="C14" s="109">
        <v>494.3</v>
      </c>
      <c r="D14" s="101">
        <v>454.4</v>
      </c>
      <c r="E14" s="101">
        <v>39.799999999999997</v>
      </c>
      <c r="F14" s="101">
        <v>8.8000000000000007</v>
      </c>
      <c r="G14" s="109">
        <v>137.30000000000001</v>
      </c>
      <c r="H14" s="101">
        <v>130.1</v>
      </c>
      <c r="I14" s="101">
        <v>5.5</v>
      </c>
    </row>
    <row r="15" spans="1:9" s="111" customFormat="1" ht="12.9" customHeight="1" x14ac:dyDescent="0.25">
      <c r="A15" s="96" t="s">
        <v>37</v>
      </c>
      <c r="B15" s="90"/>
      <c r="C15" s="98">
        <v>-291</v>
      </c>
      <c r="D15" s="95">
        <v>-248.7</v>
      </c>
      <c r="E15" s="95">
        <v>-42.4</v>
      </c>
      <c r="F15" s="95">
        <v>-17</v>
      </c>
      <c r="G15" s="98">
        <v>-90.4</v>
      </c>
      <c r="H15" s="95">
        <v>-78.7</v>
      </c>
      <c r="I15" s="95">
        <v>-14.8</v>
      </c>
    </row>
    <row r="16" spans="1:9" s="111" customFormat="1" ht="25" x14ac:dyDescent="0.25">
      <c r="A16" s="96" t="s">
        <v>22</v>
      </c>
      <c r="B16" s="90" t="s">
        <v>2</v>
      </c>
      <c r="C16" s="112" t="s">
        <v>4</v>
      </c>
      <c r="D16" s="113" t="s">
        <v>4</v>
      </c>
      <c r="E16" s="113" t="s">
        <v>4</v>
      </c>
      <c r="F16" s="113" t="s">
        <v>4</v>
      </c>
      <c r="G16" s="112" t="s">
        <v>4</v>
      </c>
      <c r="H16" s="113" t="s">
        <v>4</v>
      </c>
      <c r="I16" s="113" t="s">
        <v>4</v>
      </c>
    </row>
    <row r="17" spans="1:9" s="110" customFormat="1" ht="12.9" customHeight="1" x14ac:dyDescent="0.3">
      <c r="A17" s="99" t="s">
        <v>0</v>
      </c>
      <c r="B17" s="103"/>
      <c r="C17" s="109">
        <v>203.2</v>
      </c>
      <c r="D17" s="101">
        <v>205.8</v>
      </c>
      <c r="E17" s="101">
        <v>-2.5</v>
      </c>
      <c r="F17" s="101">
        <v>-1.2</v>
      </c>
      <c r="G17" s="109">
        <v>46.9</v>
      </c>
      <c r="H17" s="101">
        <v>51.4</v>
      </c>
      <c r="I17" s="101">
        <v>-8.6999999999999993</v>
      </c>
    </row>
    <row r="18" spans="1:9" s="111" customFormat="1" ht="25" x14ac:dyDescent="0.25">
      <c r="A18" s="96" t="s">
        <v>23</v>
      </c>
      <c r="B18" s="90"/>
      <c r="C18" s="98">
        <v>-110.3</v>
      </c>
      <c r="D18" s="95">
        <v>-107.4</v>
      </c>
      <c r="E18" s="95">
        <v>-2.9</v>
      </c>
      <c r="F18" s="95">
        <v>-2.7</v>
      </c>
      <c r="G18" s="98">
        <v>-36.799999999999997</v>
      </c>
      <c r="H18" s="95">
        <v>-35.1</v>
      </c>
      <c r="I18" s="95">
        <v>-5</v>
      </c>
    </row>
    <row r="19" spans="1:9" s="110" customFormat="1" ht="12.9" customHeight="1" x14ac:dyDescent="0.3">
      <c r="A19" s="99" t="s">
        <v>24</v>
      </c>
      <c r="B19" s="103"/>
      <c r="C19" s="109">
        <v>92.9</v>
      </c>
      <c r="D19" s="101">
        <v>98.3</v>
      </c>
      <c r="E19" s="101">
        <v>-5.4</v>
      </c>
      <c r="F19" s="101">
        <v>-5.5</v>
      </c>
      <c r="G19" s="109">
        <v>10.1</v>
      </c>
      <c r="H19" s="101">
        <v>16.3</v>
      </c>
      <c r="I19" s="101">
        <v>-38.1</v>
      </c>
    </row>
    <row r="20" spans="1:9" s="111" customFormat="1" x14ac:dyDescent="0.25">
      <c r="A20" s="96" t="s">
        <v>25</v>
      </c>
      <c r="B20" s="90"/>
      <c r="C20" s="98">
        <v>-16.100000000000001</v>
      </c>
      <c r="D20" s="95">
        <v>-10.9</v>
      </c>
      <c r="E20" s="95">
        <v>-5.2</v>
      </c>
      <c r="F20" s="95">
        <v>-48</v>
      </c>
      <c r="G20" s="98">
        <v>-5.9</v>
      </c>
      <c r="H20" s="95">
        <v>-3.6</v>
      </c>
      <c r="I20" s="95">
        <v>-64.400000000000006</v>
      </c>
    </row>
    <row r="21" spans="1:9" s="110" customFormat="1" ht="13" x14ac:dyDescent="0.3">
      <c r="A21" s="99" t="s">
        <v>26</v>
      </c>
      <c r="B21" s="103"/>
      <c r="C21" s="109">
        <v>76.8</v>
      </c>
      <c r="D21" s="101">
        <v>87.4</v>
      </c>
      <c r="E21" s="101">
        <v>-10.6</v>
      </c>
      <c r="F21" s="101">
        <v>-12.1</v>
      </c>
      <c r="G21" s="109">
        <v>4.2</v>
      </c>
      <c r="H21" s="101">
        <v>12.7</v>
      </c>
      <c r="I21" s="101">
        <v>-67</v>
      </c>
    </row>
    <row r="22" spans="1:9" s="111" customFormat="1" x14ac:dyDescent="0.25">
      <c r="A22" s="96" t="s">
        <v>27</v>
      </c>
      <c r="B22" s="90"/>
      <c r="C22" s="98">
        <v>2466.8000000000002</v>
      </c>
      <c r="D22" s="95">
        <v>2240.3000000000002</v>
      </c>
      <c r="E22" s="95">
        <v>226.6</v>
      </c>
      <c r="F22" s="95">
        <v>10.1</v>
      </c>
      <c r="G22" s="98">
        <v>2466.8000000000002</v>
      </c>
      <c r="H22" s="95">
        <v>2240.3000000000002</v>
      </c>
      <c r="I22" s="95">
        <v>10.1</v>
      </c>
    </row>
    <row r="23" spans="1:9" s="111" customFormat="1" ht="12.75" customHeight="1" x14ac:dyDescent="0.25">
      <c r="A23" s="96" t="s">
        <v>28</v>
      </c>
      <c r="B23" s="90" t="s">
        <v>2</v>
      </c>
      <c r="C23" s="114">
        <v>1728.5</v>
      </c>
      <c r="D23" s="115">
        <v>1505.5</v>
      </c>
      <c r="E23" s="95">
        <v>223</v>
      </c>
      <c r="F23" s="95">
        <v>14.8</v>
      </c>
      <c r="G23" s="98">
        <v>1728.5</v>
      </c>
      <c r="H23" s="95">
        <v>1505.5</v>
      </c>
      <c r="I23" s="95">
        <v>14.8</v>
      </c>
    </row>
    <row r="24" spans="1:9" s="111" customFormat="1" ht="12.9" customHeight="1" x14ac:dyDescent="0.25">
      <c r="A24" s="96" t="s">
        <v>38</v>
      </c>
      <c r="B24" s="90"/>
      <c r="C24" s="98">
        <v>178</v>
      </c>
      <c r="D24" s="95">
        <v>196.3</v>
      </c>
      <c r="E24" s="95">
        <v>-18.3</v>
      </c>
      <c r="F24" s="95">
        <v>-9.3000000000000007</v>
      </c>
      <c r="G24" s="98">
        <v>75.5</v>
      </c>
      <c r="H24" s="95">
        <v>81.099999999999994</v>
      </c>
      <c r="I24" s="95">
        <v>-6.9</v>
      </c>
    </row>
    <row r="25" spans="1:9" ht="24" customHeight="1" x14ac:dyDescent="0.25">
      <c r="A25" s="135" t="s">
        <v>39</v>
      </c>
      <c r="B25" s="135"/>
      <c r="C25" s="135"/>
      <c r="D25" s="135"/>
      <c r="E25" s="135"/>
      <c r="F25" s="135"/>
      <c r="G25" s="136"/>
      <c r="H25" s="137"/>
      <c r="I25" s="137"/>
    </row>
    <row r="26" spans="1:9" s="111" customFormat="1" x14ac:dyDescent="0.25"/>
    <row r="29" spans="1:9" x14ac:dyDescent="0.25">
      <c r="A29" s="111"/>
      <c r="B29" s="111"/>
      <c r="C29" s="111"/>
      <c r="D29" s="111"/>
      <c r="E29" s="111"/>
      <c r="F29" s="111"/>
    </row>
    <row r="33" spans="1:6" x14ac:dyDescent="0.25">
      <c r="A33" s="111"/>
      <c r="B33" s="111"/>
      <c r="C33" s="111"/>
      <c r="D33" s="111"/>
      <c r="E33" s="111"/>
      <c r="F33" s="111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showGridLines="0" workbookViewId="0">
      <selection activeCell="D33" sqref="D33"/>
    </sheetView>
  </sheetViews>
  <sheetFormatPr baseColWidth="10" defaultColWidth="11.453125" defaultRowHeight="12.5" x14ac:dyDescent="0.25"/>
  <cols>
    <col min="1" max="1" width="40.6328125" customWidth="1"/>
  </cols>
  <sheetData>
    <row r="1" spans="1:9" ht="35.15" customHeight="1" x14ac:dyDescent="0.25"/>
    <row r="2" spans="1:9" ht="30" customHeight="1" x14ac:dyDescent="0.25">
      <c r="A2" s="76" t="str">
        <f>'Energy business indicators'!$A$2</f>
        <v>EVN Letter to Shareholders Q.1-3 2022/23</v>
      </c>
    </row>
    <row r="3" spans="1:9" ht="13" x14ac:dyDescent="0.25">
      <c r="A3" s="77" t="str">
        <f>'Energy business indicators'!$A$3</f>
        <v>(1 October 2022 - 30 June 2023)</v>
      </c>
    </row>
    <row r="5" spans="1:9" s="10" customFormat="1" ht="15" customHeight="1" x14ac:dyDescent="0.25">
      <c r="A5" s="63" t="s">
        <v>40</v>
      </c>
      <c r="B5" s="63"/>
      <c r="C5" s="63"/>
    </row>
    <row r="6" spans="1:9" ht="25.5" x14ac:dyDescent="0.3">
      <c r="A6" s="20"/>
      <c r="B6" s="19"/>
      <c r="C6" s="83" t="str">
        <f>'Energy business indicators'!$C$6</f>
        <v>2022/23
Q. 1-3</v>
      </c>
      <c r="D6" s="130" t="str">
        <f>'Energy business indicators'!$D$6</f>
        <v>2021/22
Q. 1-3</v>
      </c>
      <c r="E6" s="142" t="s">
        <v>10</v>
      </c>
      <c r="F6" s="130" t="s">
        <v>1</v>
      </c>
      <c r="G6" s="83" t="str">
        <f>'Energy business indicators'!$G$6</f>
        <v>2022/23
Q.3</v>
      </c>
      <c r="H6" s="130" t="str">
        <f>'Energy business indicators'!$H$6</f>
        <v>2021/22
Q.3</v>
      </c>
      <c r="I6" s="130" t="s">
        <v>1</v>
      </c>
    </row>
    <row r="7" spans="1:9" ht="12.75" customHeight="1" x14ac:dyDescent="0.3">
      <c r="A7" s="64" t="s">
        <v>11</v>
      </c>
      <c r="B7" s="14" t="s">
        <v>3</v>
      </c>
      <c r="C7" s="37"/>
      <c r="D7" s="40"/>
      <c r="E7" s="40"/>
      <c r="F7" s="41"/>
      <c r="G7" s="37"/>
      <c r="H7" s="40"/>
      <c r="I7" s="41"/>
    </row>
    <row r="8" spans="1:9" ht="12.75" customHeight="1" x14ac:dyDescent="0.3">
      <c r="A8" s="141" t="s">
        <v>156</v>
      </c>
      <c r="B8" s="17"/>
      <c r="C8" s="43">
        <v>376</v>
      </c>
      <c r="D8" s="44">
        <v>356</v>
      </c>
      <c r="E8" s="44">
        <v>20</v>
      </c>
      <c r="F8" s="42">
        <v>5.6</v>
      </c>
      <c r="G8" s="37">
        <v>122</v>
      </c>
      <c r="H8" s="40">
        <v>113</v>
      </c>
      <c r="I8" s="41">
        <v>8.4</v>
      </c>
    </row>
    <row r="9" spans="1:9" ht="12.75" customHeight="1" x14ac:dyDescent="0.25">
      <c r="A9" s="65" t="s">
        <v>152</v>
      </c>
      <c r="B9" s="14"/>
      <c r="C9" s="37">
        <v>132</v>
      </c>
      <c r="D9" s="40">
        <v>112</v>
      </c>
      <c r="E9" s="40">
        <v>20</v>
      </c>
      <c r="F9" s="41">
        <v>17.399999999999999</v>
      </c>
      <c r="G9" s="37">
        <v>60</v>
      </c>
      <c r="H9" s="40">
        <v>53</v>
      </c>
      <c r="I9" s="14">
        <v>11.9</v>
      </c>
    </row>
    <row r="10" spans="1:9" ht="12.75" customHeight="1" x14ac:dyDescent="0.25">
      <c r="A10" s="65" t="s">
        <v>30</v>
      </c>
      <c r="B10" s="14"/>
      <c r="C10" s="37">
        <v>244</v>
      </c>
      <c r="D10" s="40">
        <v>244</v>
      </c>
      <c r="E10" s="40">
        <v>1</v>
      </c>
      <c r="F10" s="41">
        <v>0.2</v>
      </c>
      <c r="G10" s="37">
        <v>63</v>
      </c>
      <c r="H10" s="40">
        <v>59</v>
      </c>
      <c r="I10" s="41">
        <v>5.3</v>
      </c>
    </row>
    <row r="11" spans="1:9" ht="12.75" customHeight="1" x14ac:dyDescent="0.3">
      <c r="A11" s="141" t="s">
        <v>14</v>
      </c>
      <c r="B11" s="17"/>
      <c r="C11" s="43">
        <v>10476</v>
      </c>
      <c r="D11" s="44">
        <v>11330</v>
      </c>
      <c r="E11" s="44">
        <v>-854</v>
      </c>
      <c r="F11" s="42">
        <v>-7.5</v>
      </c>
      <c r="G11" s="37">
        <v>3098</v>
      </c>
      <c r="H11" s="40">
        <v>3106</v>
      </c>
      <c r="I11" s="41">
        <v>-0.3</v>
      </c>
    </row>
    <row r="12" spans="1:9" ht="12.75" customHeight="1" x14ac:dyDescent="0.3">
      <c r="A12" s="141" t="s">
        <v>16</v>
      </c>
      <c r="B12" s="17"/>
      <c r="C12" s="50">
        <v>8566</v>
      </c>
      <c r="D12" s="51">
        <v>10039</v>
      </c>
      <c r="E12" s="44">
        <v>-1473</v>
      </c>
      <c r="F12" s="42">
        <v>-14.7</v>
      </c>
      <c r="G12" s="37">
        <v>2368</v>
      </c>
      <c r="H12" s="40">
        <v>2624</v>
      </c>
      <c r="I12" s="41">
        <v>-9.8000000000000007</v>
      </c>
    </row>
    <row r="13" spans="1:9" ht="12.75" customHeight="1" x14ac:dyDescent="0.3">
      <c r="A13" s="65" t="s">
        <v>41</v>
      </c>
      <c r="B13" s="17"/>
      <c r="C13" s="52">
        <v>8297</v>
      </c>
      <c r="D13" s="45">
        <v>9711</v>
      </c>
      <c r="E13" s="53">
        <v>-1414</v>
      </c>
      <c r="F13" s="41">
        <v>-14.6</v>
      </c>
      <c r="G13" s="37">
        <v>2312</v>
      </c>
      <c r="H13" s="40">
        <v>2569</v>
      </c>
      <c r="I13" s="41">
        <v>-10</v>
      </c>
    </row>
    <row r="14" spans="1:9" ht="12.75" customHeight="1" x14ac:dyDescent="0.3">
      <c r="A14" s="65" t="s">
        <v>42</v>
      </c>
      <c r="B14" s="17"/>
      <c r="C14" s="37">
        <v>104</v>
      </c>
      <c r="D14" s="40">
        <v>123</v>
      </c>
      <c r="E14" s="53">
        <v>-19</v>
      </c>
      <c r="F14" s="41">
        <v>-15.5</v>
      </c>
      <c r="G14" s="37">
        <v>33</v>
      </c>
      <c r="H14" s="40">
        <v>33</v>
      </c>
      <c r="I14" s="41">
        <v>0.1</v>
      </c>
    </row>
    <row r="15" spans="1:9" ht="12.75" customHeight="1" x14ac:dyDescent="0.3">
      <c r="A15" s="65" t="s">
        <v>43</v>
      </c>
      <c r="B15" s="17"/>
      <c r="C15" s="37">
        <v>164</v>
      </c>
      <c r="D15" s="40">
        <v>205</v>
      </c>
      <c r="E15" s="53">
        <v>-40</v>
      </c>
      <c r="F15" s="41">
        <v>-19.7</v>
      </c>
      <c r="G15" s="37">
        <v>23</v>
      </c>
      <c r="H15" s="40">
        <v>21</v>
      </c>
      <c r="I15" s="41">
        <v>5.4</v>
      </c>
    </row>
    <row r="16" spans="1:9" ht="19.75" customHeight="1" x14ac:dyDescent="0.3">
      <c r="A16" s="64" t="s">
        <v>20</v>
      </c>
      <c r="B16" s="14" t="s">
        <v>33</v>
      </c>
      <c r="C16" s="18"/>
      <c r="D16" s="14"/>
      <c r="E16" s="24"/>
      <c r="F16" s="14"/>
      <c r="G16" s="18"/>
      <c r="H16" s="14"/>
      <c r="I16" s="14"/>
    </row>
    <row r="17" spans="1:9" ht="12.9" customHeight="1" x14ac:dyDescent="0.3">
      <c r="A17" s="66" t="s">
        <v>35</v>
      </c>
      <c r="B17" s="14"/>
      <c r="C17" s="38">
        <v>1183.8</v>
      </c>
      <c r="D17" s="41">
        <v>1423</v>
      </c>
      <c r="E17" s="41">
        <v>-239.3</v>
      </c>
      <c r="F17" s="41">
        <v>-16.8</v>
      </c>
      <c r="G17" s="38">
        <v>283.39999999999998</v>
      </c>
      <c r="H17" s="41">
        <v>393.8</v>
      </c>
      <c r="I17" s="42">
        <v>-28</v>
      </c>
    </row>
    <row r="18" spans="1:9" ht="12.9" customHeight="1" x14ac:dyDescent="0.25">
      <c r="A18" s="66" t="s">
        <v>21</v>
      </c>
      <c r="B18" s="14"/>
      <c r="C18" s="38">
        <v>1.3</v>
      </c>
      <c r="D18" s="41">
        <v>1</v>
      </c>
      <c r="E18" s="41">
        <v>0.3</v>
      </c>
      <c r="F18" s="41">
        <v>0</v>
      </c>
      <c r="G18" s="38">
        <v>0.3</v>
      </c>
      <c r="H18" s="41">
        <v>0.3</v>
      </c>
      <c r="I18" s="41">
        <v>0</v>
      </c>
    </row>
    <row r="19" spans="1:9" ht="12.9" customHeight="1" x14ac:dyDescent="0.3">
      <c r="A19" s="141" t="s">
        <v>36</v>
      </c>
      <c r="B19" s="17"/>
      <c r="C19" s="39">
        <v>1185.0999999999999</v>
      </c>
      <c r="D19" s="42">
        <v>1424.1</v>
      </c>
      <c r="E19" s="42">
        <v>-239</v>
      </c>
      <c r="F19" s="42">
        <v>-16.8</v>
      </c>
      <c r="G19" s="38">
        <v>283.7</v>
      </c>
      <c r="H19" s="41">
        <v>394.1</v>
      </c>
      <c r="I19" s="41">
        <v>-28</v>
      </c>
    </row>
    <row r="20" spans="1:9" ht="12.9" customHeight="1" x14ac:dyDescent="0.3">
      <c r="A20" s="66" t="s">
        <v>37</v>
      </c>
      <c r="B20" s="14"/>
      <c r="C20" s="38">
        <v>-1006.3</v>
      </c>
      <c r="D20" s="41">
        <v>-1357.8</v>
      </c>
      <c r="E20" s="41">
        <v>351.5</v>
      </c>
      <c r="F20" s="41">
        <v>25.9</v>
      </c>
      <c r="G20" s="39">
        <v>-222.5</v>
      </c>
      <c r="H20" s="42">
        <v>-348.9</v>
      </c>
      <c r="I20" s="42">
        <v>36.200000000000003</v>
      </c>
    </row>
    <row r="21" spans="1:9" ht="25.5" x14ac:dyDescent="0.3">
      <c r="A21" s="66" t="s">
        <v>22</v>
      </c>
      <c r="B21" s="14" t="s">
        <v>2</v>
      </c>
      <c r="C21" s="54">
        <v>0</v>
      </c>
      <c r="D21" s="55">
        <v>0</v>
      </c>
      <c r="E21" s="17" t="s">
        <v>4</v>
      </c>
      <c r="F21" s="17" t="s">
        <v>4</v>
      </c>
      <c r="G21" s="54">
        <v>0</v>
      </c>
      <c r="H21" s="56">
        <v>0</v>
      </c>
      <c r="I21" s="17">
        <v>0</v>
      </c>
    </row>
    <row r="22" spans="1:9" ht="12.9" customHeight="1" x14ac:dyDescent="0.3">
      <c r="A22" s="141" t="s">
        <v>0</v>
      </c>
      <c r="B22" s="17"/>
      <c r="C22" s="39">
        <v>178.8</v>
      </c>
      <c r="D22" s="42">
        <v>66.3</v>
      </c>
      <c r="E22" s="42">
        <v>112.6</v>
      </c>
      <c r="F22" s="42" t="s">
        <v>4</v>
      </c>
      <c r="G22" s="39">
        <v>61.2</v>
      </c>
      <c r="H22" s="42">
        <v>45.2</v>
      </c>
      <c r="I22" s="42">
        <v>35.4</v>
      </c>
    </row>
    <row r="23" spans="1:9" ht="25" x14ac:dyDescent="0.25">
      <c r="A23" s="66" t="s">
        <v>23</v>
      </c>
      <c r="B23" s="14"/>
      <c r="C23" s="38">
        <v>-60</v>
      </c>
      <c r="D23" s="41">
        <v>-57.9</v>
      </c>
      <c r="E23" s="41">
        <v>-2</v>
      </c>
      <c r="F23" s="41">
        <v>-3.5</v>
      </c>
      <c r="G23" s="38">
        <v>-20.2</v>
      </c>
      <c r="H23" s="41">
        <v>-19.5</v>
      </c>
      <c r="I23" s="41">
        <v>-3.3</v>
      </c>
    </row>
    <row r="24" spans="1:9" ht="12.9" customHeight="1" x14ac:dyDescent="0.3">
      <c r="A24" s="141" t="s">
        <v>24</v>
      </c>
      <c r="B24" s="17"/>
      <c r="C24" s="39">
        <v>118.9</v>
      </c>
      <c r="D24" s="42">
        <v>8.4</v>
      </c>
      <c r="E24" s="42">
        <v>110.5</v>
      </c>
      <c r="F24" s="42" t="s">
        <v>4</v>
      </c>
      <c r="G24" s="38">
        <v>41</v>
      </c>
      <c r="H24" s="41">
        <v>25.7</v>
      </c>
      <c r="I24" s="41">
        <v>59.9</v>
      </c>
    </row>
    <row r="25" spans="1:9" ht="12.9" customHeight="1" x14ac:dyDescent="0.25">
      <c r="A25" s="66" t="s">
        <v>25</v>
      </c>
      <c r="B25" s="14"/>
      <c r="C25" s="38">
        <v>-8</v>
      </c>
      <c r="D25" s="41">
        <v>-9.1999999999999993</v>
      </c>
      <c r="E25" s="41">
        <v>1.3</v>
      </c>
      <c r="F25" s="41">
        <v>13.8</v>
      </c>
      <c r="G25" s="38">
        <v>-2.2000000000000002</v>
      </c>
      <c r="H25" s="41">
        <v>-2.5</v>
      </c>
      <c r="I25" s="41">
        <v>12.7</v>
      </c>
    </row>
    <row r="26" spans="1:9" ht="12.9" customHeight="1" x14ac:dyDescent="0.3">
      <c r="A26" s="141" t="s">
        <v>26</v>
      </c>
      <c r="B26" s="17"/>
      <c r="C26" s="39">
        <v>110.9</v>
      </c>
      <c r="D26" s="42">
        <v>-0.9</v>
      </c>
      <c r="E26" s="42">
        <v>111.8</v>
      </c>
      <c r="F26" s="17" t="s">
        <v>4</v>
      </c>
      <c r="G26" s="39">
        <v>38.799999999999997</v>
      </c>
      <c r="H26" s="42">
        <v>23.2</v>
      </c>
      <c r="I26" s="42">
        <v>67.7</v>
      </c>
    </row>
    <row r="27" spans="1:9" ht="12.9" customHeight="1" x14ac:dyDescent="0.25">
      <c r="A27" s="66" t="s">
        <v>27</v>
      </c>
      <c r="B27" s="14"/>
      <c r="C27" s="48">
        <v>1361.3</v>
      </c>
      <c r="D27" s="49">
        <v>1313</v>
      </c>
      <c r="E27" s="41">
        <v>48.3</v>
      </c>
      <c r="F27" s="41">
        <v>3.7</v>
      </c>
      <c r="G27" s="38">
        <v>1361.3</v>
      </c>
      <c r="H27" s="41">
        <v>1313</v>
      </c>
      <c r="I27" s="41">
        <v>3.7</v>
      </c>
    </row>
    <row r="28" spans="1:9" ht="12.9" customHeight="1" x14ac:dyDescent="0.25">
      <c r="A28" s="66" t="s">
        <v>28</v>
      </c>
      <c r="B28" s="14" t="s">
        <v>2</v>
      </c>
      <c r="C28" s="38">
        <v>888.7</v>
      </c>
      <c r="D28" s="41">
        <v>970.3</v>
      </c>
      <c r="E28" s="41">
        <v>-81.7</v>
      </c>
      <c r="F28" s="41">
        <v>-8.4</v>
      </c>
      <c r="G28" s="38">
        <v>888.7</v>
      </c>
      <c r="H28" s="41">
        <v>970.3</v>
      </c>
      <c r="I28" s="41">
        <v>-8.4</v>
      </c>
    </row>
    <row r="29" spans="1:9" ht="14.4" customHeight="1" x14ac:dyDescent="0.25">
      <c r="A29" s="66" t="s">
        <v>166</v>
      </c>
      <c r="B29" s="14"/>
      <c r="C29" s="38">
        <v>90</v>
      </c>
      <c r="D29" s="41">
        <v>67</v>
      </c>
      <c r="E29" s="41">
        <v>23</v>
      </c>
      <c r="F29" s="41">
        <v>34.299999999999997</v>
      </c>
      <c r="G29" s="38">
        <v>33.1</v>
      </c>
      <c r="H29" s="41">
        <v>25</v>
      </c>
      <c r="I29" s="41">
        <v>32.299999999999997</v>
      </c>
    </row>
    <row r="30" spans="1:9" ht="19.25" customHeight="1" x14ac:dyDescent="0.25">
      <c r="A30" s="134" t="s">
        <v>151</v>
      </c>
      <c r="B30" s="124"/>
      <c r="C30" s="125"/>
      <c r="D30" s="126"/>
      <c r="E30" s="126"/>
      <c r="F30" s="126"/>
      <c r="G30" s="125"/>
      <c r="H30" s="126"/>
      <c r="I30" s="126"/>
    </row>
    <row r="31" spans="1:9" s="34" customFormat="1" x14ac:dyDescent="0.25"/>
    <row r="34" spans="1:6" x14ac:dyDescent="0.25">
      <c r="A34" s="34"/>
      <c r="B34" s="34"/>
      <c r="C34" s="34"/>
      <c r="D34" s="34"/>
      <c r="E34" s="34"/>
      <c r="F34" s="34"/>
    </row>
    <row r="38" spans="1:6" x14ac:dyDescent="0.25">
      <c r="A38" s="34"/>
      <c r="B38" s="34"/>
      <c r="C38" s="34"/>
      <c r="D38" s="34"/>
      <c r="E38" s="34"/>
      <c r="F38" s="34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showGridLines="0" workbookViewId="0">
      <selection activeCell="F23" sqref="F23"/>
    </sheetView>
  </sheetViews>
  <sheetFormatPr baseColWidth="10" defaultColWidth="11.453125" defaultRowHeight="12.5" x14ac:dyDescent="0.25"/>
  <cols>
    <col min="1" max="1" width="40.6328125" customWidth="1"/>
  </cols>
  <sheetData>
    <row r="1" spans="1:9" ht="35.15" customHeight="1" x14ac:dyDescent="0.25"/>
    <row r="2" spans="1:9" ht="30.75" customHeight="1" x14ac:dyDescent="0.25">
      <c r="A2" s="76" t="str">
        <f>'Energy business indicators'!$A$2</f>
        <v>EVN Letter to Shareholders Q.1-3 2022/23</v>
      </c>
    </row>
    <row r="3" spans="1:9" ht="13" x14ac:dyDescent="0.25">
      <c r="A3" s="77" t="str">
        <f>'Energy business indicators'!$A$3</f>
        <v>(1 October 2022 - 30 June 2023)</v>
      </c>
    </row>
    <row r="5" spans="1:9" s="10" customFormat="1" ht="24.65" customHeight="1" x14ac:dyDescent="0.25">
      <c r="A5" s="63" t="s">
        <v>44</v>
      </c>
      <c r="B5" s="63"/>
      <c r="C5" s="63"/>
    </row>
    <row r="6" spans="1:9" ht="26.15" customHeight="1" x14ac:dyDescent="0.3">
      <c r="A6" s="20"/>
      <c r="B6" s="19" t="s">
        <v>33</v>
      </c>
      <c r="C6" s="83" t="str">
        <f>'Energy business indicators'!$C$6</f>
        <v>2022/23
Q. 1-3</v>
      </c>
      <c r="D6" s="82" t="str">
        <f>'Energy business indicators'!$D$6</f>
        <v>2021/22
Q. 1-3</v>
      </c>
      <c r="E6" s="84" t="s">
        <v>10</v>
      </c>
      <c r="F6" s="82" t="s">
        <v>1</v>
      </c>
      <c r="G6" s="83" t="str">
        <f>'Energy business indicators'!$G$6</f>
        <v>2022/23
Q.3</v>
      </c>
      <c r="H6" s="82" t="str">
        <f>'Energy business indicators'!$H$6</f>
        <v>2021/22
Q.3</v>
      </c>
      <c r="I6" s="82" t="s">
        <v>1</v>
      </c>
    </row>
    <row r="7" spans="1:9" ht="12.9" customHeight="1" x14ac:dyDescent="0.25">
      <c r="A7" s="68" t="s">
        <v>35</v>
      </c>
      <c r="B7" s="14" t="s">
        <v>2</v>
      </c>
      <c r="C7" s="38">
        <v>363.8</v>
      </c>
      <c r="D7" s="41">
        <v>411.4</v>
      </c>
      <c r="E7" s="41">
        <v>-47.6</v>
      </c>
      <c r="F7" s="41">
        <v>-11.6</v>
      </c>
      <c r="G7" s="38">
        <v>96.4</v>
      </c>
      <c r="H7" s="41">
        <v>168.6</v>
      </c>
      <c r="I7" s="41">
        <v>-42.8</v>
      </c>
    </row>
    <row r="8" spans="1:9" ht="12.9" customHeight="1" x14ac:dyDescent="0.25">
      <c r="A8" s="68" t="s">
        <v>21</v>
      </c>
      <c r="B8" s="14" t="s">
        <v>2</v>
      </c>
      <c r="C8" s="38">
        <v>0.5</v>
      </c>
      <c r="D8" s="41">
        <v>0.4</v>
      </c>
      <c r="E8" s="41">
        <v>0.1</v>
      </c>
      <c r="F8" s="41">
        <v>28.2</v>
      </c>
      <c r="G8" s="38">
        <v>0.2</v>
      </c>
      <c r="H8" s="41">
        <v>0.1</v>
      </c>
      <c r="I8" s="41">
        <v>50.2</v>
      </c>
    </row>
    <row r="9" spans="1:9" ht="12.9" customHeight="1" x14ac:dyDescent="0.3">
      <c r="A9" s="131" t="s">
        <v>36</v>
      </c>
      <c r="B9" s="17" t="s">
        <v>2</v>
      </c>
      <c r="C9" s="39">
        <v>364.3</v>
      </c>
      <c r="D9" s="42">
        <v>411.7</v>
      </c>
      <c r="E9" s="42">
        <v>-47.5</v>
      </c>
      <c r="F9" s="42">
        <v>-11.5</v>
      </c>
      <c r="G9" s="39">
        <v>96.5</v>
      </c>
      <c r="H9" s="42">
        <v>168.7</v>
      </c>
      <c r="I9" s="42">
        <v>-42.8</v>
      </c>
    </row>
    <row r="10" spans="1:9" ht="12.9" customHeight="1" x14ac:dyDescent="0.25">
      <c r="A10" s="68" t="s">
        <v>37</v>
      </c>
      <c r="B10" s="14" t="s">
        <v>2</v>
      </c>
      <c r="C10" s="38">
        <v>-333.9</v>
      </c>
      <c r="D10" s="41">
        <v>-379.6</v>
      </c>
      <c r="E10" s="41">
        <v>45.7</v>
      </c>
      <c r="F10" s="41">
        <v>12</v>
      </c>
      <c r="G10" s="38">
        <v>-91.9</v>
      </c>
      <c r="H10" s="41">
        <v>-154.80000000000001</v>
      </c>
      <c r="I10" s="41">
        <v>40.6</v>
      </c>
    </row>
    <row r="11" spans="1:9" ht="25" x14ac:dyDescent="0.25">
      <c r="A11" s="68" t="s">
        <v>22</v>
      </c>
      <c r="B11" s="14" t="s">
        <v>2</v>
      </c>
      <c r="C11" s="38">
        <v>13.9</v>
      </c>
      <c r="D11" s="41">
        <v>9.8000000000000007</v>
      </c>
      <c r="E11" s="41">
        <v>4.0999999999999996</v>
      </c>
      <c r="F11" s="41">
        <v>41.5</v>
      </c>
      <c r="G11" s="38">
        <v>4.2</v>
      </c>
      <c r="H11" s="41">
        <v>4.3</v>
      </c>
      <c r="I11" s="41">
        <v>-1.2</v>
      </c>
    </row>
    <row r="12" spans="1:9" ht="12.9" customHeight="1" x14ac:dyDescent="0.3">
      <c r="A12" s="131" t="s">
        <v>0</v>
      </c>
      <c r="B12" s="14" t="s">
        <v>2</v>
      </c>
      <c r="C12" s="39">
        <v>44.3</v>
      </c>
      <c r="D12" s="42">
        <v>42</v>
      </c>
      <c r="E12" s="42">
        <v>2.2999999999999998</v>
      </c>
      <c r="F12" s="42">
        <v>5.5</v>
      </c>
      <c r="G12" s="39">
        <v>8.9</v>
      </c>
      <c r="H12" s="42">
        <v>18.2</v>
      </c>
      <c r="I12" s="42">
        <v>-51.2</v>
      </c>
    </row>
    <row r="13" spans="1:9" ht="25" x14ac:dyDescent="0.25">
      <c r="A13" s="68" t="s">
        <v>23</v>
      </c>
      <c r="B13" s="14" t="s">
        <v>2</v>
      </c>
      <c r="C13" s="38">
        <v>-24.1</v>
      </c>
      <c r="D13" s="41">
        <v>-82.5</v>
      </c>
      <c r="E13" s="41">
        <v>58.4</v>
      </c>
      <c r="F13" s="41">
        <v>70.8</v>
      </c>
      <c r="G13" s="38">
        <v>-7</v>
      </c>
      <c r="H13" s="41">
        <v>-8.8000000000000007</v>
      </c>
      <c r="I13" s="41">
        <v>20.100000000000001</v>
      </c>
    </row>
    <row r="14" spans="1:9" ht="12.9" customHeight="1" x14ac:dyDescent="0.3">
      <c r="A14" s="131" t="s">
        <v>45</v>
      </c>
      <c r="B14" s="14" t="s">
        <v>2</v>
      </c>
      <c r="C14" s="39">
        <v>20.3</v>
      </c>
      <c r="D14" s="42">
        <v>-40.5</v>
      </c>
      <c r="E14" s="42">
        <v>60.7</v>
      </c>
      <c r="F14" s="42" t="s">
        <v>4</v>
      </c>
      <c r="G14" s="39">
        <v>1.9</v>
      </c>
      <c r="H14" s="42">
        <v>9.4</v>
      </c>
      <c r="I14" s="42">
        <v>-80.099999999999994</v>
      </c>
    </row>
    <row r="15" spans="1:9" ht="12.9" customHeight="1" x14ac:dyDescent="0.3">
      <c r="A15" s="68" t="s">
        <v>25</v>
      </c>
      <c r="B15" s="14" t="s">
        <v>2</v>
      </c>
      <c r="C15" s="38">
        <v>-19.600000000000001</v>
      </c>
      <c r="D15" s="41">
        <v>-17.3</v>
      </c>
      <c r="E15" s="41">
        <v>-2.2999999999999998</v>
      </c>
      <c r="F15" s="17">
        <v>-13.5</v>
      </c>
      <c r="G15" s="38">
        <v>-5.9</v>
      </c>
      <c r="H15" s="41">
        <v>-8</v>
      </c>
      <c r="I15" s="17">
        <v>25.6</v>
      </c>
    </row>
    <row r="16" spans="1:9" ht="12.9" customHeight="1" x14ac:dyDescent="0.3">
      <c r="A16" s="131" t="s">
        <v>26</v>
      </c>
      <c r="B16" s="17" t="s">
        <v>2</v>
      </c>
      <c r="C16" s="39">
        <v>0.6</v>
      </c>
      <c r="D16" s="42">
        <v>-57.8</v>
      </c>
      <c r="E16" s="42">
        <v>58.4</v>
      </c>
      <c r="F16" s="42" t="s">
        <v>4</v>
      </c>
      <c r="G16" s="39">
        <v>-4.0999999999999996</v>
      </c>
      <c r="H16" s="42">
        <v>1.5</v>
      </c>
      <c r="I16" s="42" t="s">
        <v>4</v>
      </c>
    </row>
    <row r="17" spans="1:9" ht="12.9" customHeight="1" x14ac:dyDescent="0.25">
      <c r="A17" s="68" t="s">
        <v>27</v>
      </c>
      <c r="B17" s="14" t="s">
        <v>2</v>
      </c>
      <c r="C17" s="38">
        <v>1147.3</v>
      </c>
      <c r="D17" s="41">
        <v>1021</v>
      </c>
      <c r="E17" s="41">
        <v>126.2</v>
      </c>
      <c r="F17" s="41">
        <v>12.4</v>
      </c>
      <c r="G17" s="38">
        <v>1147.3</v>
      </c>
      <c r="H17" s="41">
        <v>1021</v>
      </c>
      <c r="I17" s="41">
        <v>12.4</v>
      </c>
    </row>
    <row r="18" spans="1:9" ht="12.9" customHeight="1" x14ac:dyDescent="0.25">
      <c r="A18" s="68" t="s">
        <v>28</v>
      </c>
      <c r="B18" s="14" t="s">
        <v>2</v>
      </c>
      <c r="C18" s="38">
        <v>915.9</v>
      </c>
      <c r="D18" s="41">
        <v>857.7</v>
      </c>
      <c r="E18" s="41">
        <v>58.2</v>
      </c>
      <c r="F18" s="41">
        <v>6.8</v>
      </c>
      <c r="G18" s="38">
        <v>915.9</v>
      </c>
      <c r="H18" s="41">
        <v>857.7</v>
      </c>
      <c r="I18" s="41">
        <v>6.8</v>
      </c>
    </row>
    <row r="19" spans="1:9" ht="12.9" customHeight="1" x14ac:dyDescent="0.25">
      <c r="A19" s="68" t="s">
        <v>38</v>
      </c>
      <c r="B19" s="14" t="s">
        <v>2</v>
      </c>
      <c r="C19" s="38">
        <v>14.1</v>
      </c>
      <c r="D19" s="41">
        <v>12.1</v>
      </c>
      <c r="E19" s="41">
        <v>1.9</v>
      </c>
      <c r="F19" s="41">
        <v>15.9</v>
      </c>
      <c r="G19" s="38">
        <v>7.4</v>
      </c>
      <c r="H19" s="41">
        <v>4.0999999999999996</v>
      </c>
      <c r="I19" s="41">
        <v>81.400000000000006</v>
      </c>
    </row>
    <row r="20" spans="1:9" s="78" customFormat="1" ht="19.25" customHeight="1" x14ac:dyDescent="0.25">
      <c r="A20" s="153" t="s">
        <v>39</v>
      </c>
      <c r="B20" s="153"/>
      <c r="C20" s="153"/>
      <c r="D20" s="153"/>
      <c r="E20" s="153"/>
      <c r="F20" s="153"/>
      <c r="G20" s="153"/>
      <c r="H20" s="153"/>
      <c r="I20" s="153"/>
    </row>
    <row r="21" spans="1:9" s="34" customFormat="1" x14ac:dyDescent="0.25"/>
    <row r="24" spans="1:9" x14ac:dyDescent="0.25">
      <c r="A24" s="34"/>
      <c r="B24" s="34"/>
      <c r="C24" s="34"/>
      <c r="D24" s="34"/>
      <c r="E24" s="34"/>
      <c r="F24" s="34"/>
      <c r="G24" s="34"/>
    </row>
    <row r="28" spans="1:9" x14ac:dyDescent="0.25">
      <c r="A28" s="34"/>
      <c r="B28" s="34"/>
      <c r="C28" s="34"/>
      <c r="D28" s="34"/>
      <c r="E28" s="34"/>
      <c r="F28" s="34"/>
      <c r="G28" s="34"/>
    </row>
  </sheetData>
  <mergeCells count="1">
    <mergeCell ref="A20:I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"/>
  <sheetViews>
    <sheetView showGridLines="0" topLeftCell="A2" workbookViewId="0">
      <selection activeCell="B26" sqref="B26"/>
    </sheetView>
  </sheetViews>
  <sheetFormatPr baseColWidth="10" defaultColWidth="11.453125" defaultRowHeight="12.5" x14ac:dyDescent="0.25"/>
  <cols>
    <col min="1" max="1" width="40.6328125" customWidth="1"/>
  </cols>
  <sheetData>
    <row r="1" spans="1:9" ht="35.15" customHeight="1" x14ac:dyDescent="0.25"/>
    <row r="2" spans="1:9" ht="30" customHeight="1" x14ac:dyDescent="0.25">
      <c r="A2" s="76" t="str">
        <f>'Energy business indicators'!$A$2</f>
        <v>EVN Letter to Shareholders Q.1-3 2022/23</v>
      </c>
    </row>
    <row r="3" spans="1:9" ht="13" x14ac:dyDescent="0.25">
      <c r="A3" s="77" t="str">
        <f>'Energy business indicators'!$A$3</f>
        <v>(1 October 2022 - 30 June 2023)</v>
      </c>
    </row>
    <row r="5" spans="1:9" s="10" customFormat="1" ht="30.75" customHeight="1" x14ac:dyDescent="0.25">
      <c r="A5" s="63" t="s">
        <v>46</v>
      </c>
    </row>
    <row r="6" spans="1:9" ht="25" x14ac:dyDescent="0.25">
      <c r="A6" s="19"/>
      <c r="B6" s="19" t="s">
        <v>33</v>
      </c>
      <c r="C6" s="83" t="str">
        <f>'Energy business indicators'!$C$6</f>
        <v>2022/23
Q. 1-3</v>
      </c>
      <c r="D6" s="130" t="str">
        <f>'Energy business indicators'!$D$6</f>
        <v>2021/22
Q. 1-3</v>
      </c>
      <c r="E6" s="142" t="s">
        <v>10</v>
      </c>
      <c r="F6" s="130" t="s">
        <v>1</v>
      </c>
      <c r="G6" s="83" t="str">
        <f>'Energy business indicators'!$G$6</f>
        <v>2022/23
Q.3</v>
      </c>
      <c r="H6" s="130" t="str">
        <f>'Energy business indicators'!$H$6</f>
        <v>2021/22
Q.3</v>
      </c>
      <c r="I6" s="130" t="s">
        <v>1</v>
      </c>
    </row>
    <row r="7" spans="1:9" ht="12.9" customHeight="1" x14ac:dyDescent="0.25">
      <c r="A7" s="68" t="s">
        <v>35</v>
      </c>
      <c r="B7" s="14" t="s">
        <v>2</v>
      </c>
      <c r="C7" s="38">
        <v>18.600000000000001</v>
      </c>
      <c r="D7" s="41">
        <v>15.5</v>
      </c>
      <c r="E7" s="41">
        <v>3.1</v>
      </c>
      <c r="F7" s="41">
        <v>19.7</v>
      </c>
      <c r="G7" s="38">
        <v>5.4</v>
      </c>
      <c r="H7" s="41">
        <v>5.3</v>
      </c>
      <c r="I7" s="41">
        <v>1.8</v>
      </c>
    </row>
    <row r="8" spans="1:9" ht="12.9" customHeight="1" x14ac:dyDescent="0.25">
      <c r="A8" s="68" t="s">
        <v>21</v>
      </c>
      <c r="B8" s="14" t="s">
        <v>2</v>
      </c>
      <c r="C8" s="38">
        <v>61.3</v>
      </c>
      <c r="D8" s="41">
        <v>55.5</v>
      </c>
      <c r="E8" s="41">
        <v>5.8</v>
      </c>
      <c r="F8" s="41">
        <v>10.5</v>
      </c>
      <c r="G8" s="38">
        <v>21.7</v>
      </c>
      <c r="H8" s="41">
        <v>18.399999999999999</v>
      </c>
      <c r="I8" s="41">
        <v>17.8</v>
      </c>
    </row>
    <row r="9" spans="1:9" ht="12.9" customHeight="1" x14ac:dyDescent="0.3">
      <c r="A9" s="131" t="s">
        <v>36</v>
      </c>
      <c r="B9" s="17" t="s">
        <v>2</v>
      </c>
      <c r="C9" s="39">
        <v>79.900000000000006</v>
      </c>
      <c r="D9" s="42">
        <v>71</v>
      </c>
      <c r="E9" s="42">
        <v>8.9</v>
      </c>
      <c r="F9" s="42">
        <v>12.5</v>
      </c>
      <c r="G9" s="38">
        <v>27.1</v>
      </c>
      <c r="H9" s="42">
        <v>23.7</v>
      </c>
      <c r="I9" s="42">
        <v>14.3</v>
      </c>
    </row>
    <row r="10" spans="1:9" ht="12.9" customHeight="1" x14ac:dyDescent="0.25">
      <c r="A10" s="68" t="s">
        <v>37</v>
      </c>
      <c r="B10" s="14" t="s">
        <v>2</v>
      </c>
      <c r="C10" s="38">
        <v>-87</v>
      </c>
      <c r="D10" s="41">
        <v>-75.099999999999994</v>
      </c>
      <c r="E10" s="41">
        <v>-11.9</v>
      </c>
      <c r="F10" s="41">
        <v>-15.8</v>
      </c>
      <c r="G10" s="38">
        <v>-31.4</v>
      </c>
      <c r="H10" s="41">
        <v>-27.2</v>
      </c>
      <c r="I10" s="41">
        <v>-15.4</v>
      </c>
    </row>
    <row r="11" spans="1:9" ht="25" x14ac:dyDescent="0.25">
      <c r="A11" s="68" t="s">
        <v>22</v>
      </c>
      <c r="B11" s="14" t="s">
        <v>2</v>
      </c>
      <c r="C11" s="38">
        <v>73.099999999999994</v>
      </c>
      <c r="D11" s="41">
        <v>58.7</v>
      </c>
      <c r="E11" s="41">
        <v>14.4</v>
      </c>
      <c r="F11" s="41">
        <v>24.5</v>
      </c>
      <c r="G11" s="38">
        <v>20</v>
      </c>
      <c r="H11" s="41">
        <v>21.1</v>
      </c>
      <c r="I11" s="41">
        <v>-4.8</v>
      </c>
    </row>
    <row r="12" spans="1:9" ht="12.9" customHeight="1" x14ac:dyDescent="0.3">
      <c r="A12" s="131" t="s">
        <v>0</v>
      </c>
      <c r="B12" s="17" t="s">
        <v>2</v>
      </c>
      <c r="C12" s="39">
        <v>66</v>
      </c>
      <c r="D12" s="42">
        <v>54.6</v>
      </c>
      <c r="E12" s="42">
        <v>11.4</v>
      </c>
      <c r="F12" s="42">
        <v>20.8</v>
      </c>
      <c r="G12" s="38">
        <v>15.7</v>
      </c>
      <c r="H12" s="42">
        <v>17.5</v>
      </c>
      <c r="I12" s="41">
        <v>-10.4</v>
      </c>
    </row>
    <row r="13" spans="1:9" ht="25" x14ac:dyDescent="0.25">
      <c r="A13" s="68" t="s">
        <v>23</v>
      </c>
      <c r="B13" s="14" t="s">
        <v>2</v>
      </c>
      <c r="C13" s="38">
        <v>-1.9</v>
      </c>
      <c r="D13" s="41">
        <v>-1.8</v>
      </c>
      <c r="E13" s="41">
        <v>0</v>
      </c>
      <c r="F13" s="41">
        <v>-2</v>
      </c>
      <c r="G13" s="38">
        <v>-0.6</v>
      </c>
      <c r="H13" s="41">
        <v>-0.6</v>
      </c>
      <c r="I13" s="41">
        <v>-4.3</v>
      </c>
    </row>
    <row r="14" spans="1:9" ht="12.9" customHeight="1" x14ac:dyDescent="0.3">
      <c r="A14" s="131" t="s">
        <v>24</v>
      </c>
      <c r="B14" s="17" t="s">
        <v>2</v>
      </c>
      <c r="C14" s="39">
        <v>64.099999999999994</v>
      </c>
      <c r="D14" s="42">
        <v>52.8</v>
      </c>
      <c r="E14" s="42">
        <v>11.3</v>
      </c>
      <c r="F14" s="42">
        <v>21.5</v>
      </c>
      <c r="G14" s="38">
        <v>15.1</v>
      </c>
      <c r="H14" s="41">
        <v>16.899999999999999</v>
      </c>
      <c r="I14" s="41">
        <v>-11</v>
      </c>
    </row>
    <row r="15" spans="1:9" ht="12.9" customHeight="1" x14ac:dyDescent="0.3">
      <c r="A15" s="131" t="s">
        <v>25</v>
      </c>
      <c r="B15" s="14" t="s">
        <v>2</v>
      </c>
      <c r="C15" s="38">
        <v>196.1</v>
      </c>
      <c r="D15" s="41">
        <v>61.5</v>
      </c>
      <c r="E15" s="41">
        <v>134.69999999999999</v>
      </c>
      <c r="F15" s="41" t="s">
        <v>4</v>
      </c>
      <c r="G15" s="38">
        <v>173.9</v>
      </c>
      <c r="H15" s="42">
        <v>51.1</v>
      </c>
      <c r="I15" s="14" t="s">
        <v>4</v>
      </c>
    </row>
    <row r="16" spans="1:9" ht="12.9" customHeight="1" x14ac:dyDescent="0.3">
      <c r="A16" s="131" t="s">
        <v>26</v>
      </c>
      <c r="B16" s="17" t="s">
        <v>2</v>
      </c>
      <c r="C16" s="39">
        <v>260.2</v>
      </c>
      <c r="D16" s="42">
        <v>114.2</v>
      </c>
      <c r="E16" s="42">
        <v>146</v>
      </c>
      <c r="F16" s="42" t="s">
        <v>4</v>
      </c>
      <c r="G16" s="38">
        <v>189</v>
      </c>
      <c r="H16" s="41">
        <v>68</v>
      </c>
      <c r="I16" s="41" t="s">
        <v>4</v>
      </c>
    </row>
    <row r="17" spans="1:9" ht="12.9" customHeight="1" x14ac:dyDescent="0.25">
      <c r="A17" s="68" t="s">
        <v>27</v>
      </c>
      <c r="B17" s="14" t="s">
        <v>2</v>
      </c>
      <c r="C17" s="38">
        <v>6237.9</v>
      </c>
      <c r="D17" s="41">
        <v>6840.1</v>
      </c>
      <c r="E17" s="41">
        <v>-602.1</v>
      </c>
      <c r="F17" s="41">
        <v>-8.8000000000000007</v>
      </c>
      <c r="G17" s="38">
        <v>6237.9</v>
      </c>
      <c r="H17" s="41">
        <v>6840.1</v>
      </c>
      <c r="I17" s="41">
        <v>-8.8000000000000007</v>
      </c>
    </row>
    <row r="18" spans="1:9" ht="12.9" customHeight="1" x14ac:dyDescent="0.3">
      <c r="A18" s="68" t="s">
        <v>28</v>
      </c>
      <c r="B18" s="14" t="s">
        <v>2</v>
      </c>
      <c r="C18" s="38">
        <v>2227.9</v>
      </c>
      <c r="D18" s="41">
        <v>2075.1</v>
      </c>
      <c r="E18" s="41">
        <v>152.80000000000001</v>
      </c>
      <c r="F18" s="41">
        <v>7.4</v>
      </c>
      <c r="G18" s="38">
        <v>2227.9</v>
      </c>
      <c r="H18" s="42">
        <v>2075.1</v>
      </c>
      <c r="I18" s="41">
        <v>7.4</v>
      </c>
    </row>
    <row r="19" spans="1:9" ht="12.9" customHeight="1" x14ac:dyDescent="0.25">
      <c r="A19" s="68" t="s">
        <v>38</v>
      </c>
      <c r="B19" s="14" t="s">
        <v>2</v>
      </c>
      <c r="C19" s="38">
        <v>1.1000000000000001</v>
      </c>
      <c r="D19" s="41">
        <v>0.8</v>
      </c>
      <c r="E19" s="41">
        <v>0.3</v>
      </c>
      <c r="F19" s="41">
        <v>39.200000000000003</v>
      </c>
      <c r="G19" s="38">
        <v>0.8</v>
      </c>
      <c r="H19" s="41">
        <v>0.4</v>
      </c>
      <c r="I19" s="41" t="s">
        <v>4</v>
      </c>
    </row>
    <row r="20" spans="1:9" ht="28.25" customHeight="1" x14ac:dyDescent="0.3">
      <c r="A20" s="62" t="s">
        <v>39</v>
      </c>
      <c r="B20" s="62"/>
      <c r="C20" s="62"/>
      <c r="D20" s="62"/>
      <c r="E20" s="62"/>
      <c r="F20" s="62"/>
      <c r="G20" s="62"/>
      <c r="H20" s="57"/>
      <c r="I20" s="58"/>
    </row>
    <row r="21" spans="1:9" s="34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showGridLines="0" tabSelected="1" topLeftCell="A11" workbookViewId="0">
      <selection activeCell="A31" sqref="A30:A31"/>
    </sheetView>
  </sheetViews>
  <sheetFormatPr baseColWidth="10" defaultColWidth="11.453125" defaultRowHeight="12.5" x14ac:dyDescent="0.25"/>
  <cols>
    <col min="1" max="1" width="40.90625" customWidth="1"/>
  </cols>
  <sheetData>
    <row r="1" spans="1:8" ht="35.15" customHeight="1" x14ac:dyDescent="0.25"/>
    <row r="2" spans="1:8" ht="30" customHeight="1" x14ac:dyDescent="0.25">
      <c r="A2" s="76" t="str">
        <f>'Energy business indicators'!$A$2</f>
        <v>EVN Letter to Shareholders Q.1-3 2022/23</v>
      </c>
    </row>
    <row r="3" spans="1:8" ht="13" x14ac:dyDescent="0.25">
      <c r="A3" s="77" t="str">
        <f>'Energy business indicators'!$A$3</f>
        <v>(1 October 2022 - 30 June 2023)</v>
      </c>
    </row>
    <row r="4" spans="1:8" s="10" customFormat="1" ht="20.399999999999999" customHeight="1" x14ac:dyDescent="0.25">
      <c r="A4" s="63" t="s">
        <v>47</v>
      </c>
      <c r="B4" s="63"/>
      <c r="C4" s="63"/>
    </row>
    <row r="5" spans="1:8" ht="25" x14ac:dyDescent="0.25">
      <c r="A5" s="139" t="s">
        <v>33</v>
      </c>
      <c r="B5" s="83" t="str">
        <f>'Energy business indicators'!$C$6</f>
        <v>2022/23
Q. 1-3</v>
      </c>
      <c r="C5" s="130" t="str">
        <f>'Energy business indicators'!$D$6</f>
        <v>2021/22
Q. 1-3</v>
      </c>
      <c r="D5" s="143" t="s">
        <v>9</v>
      </c>
      <c r="E5" s="83" t="str">
        <f>'Energy business indicators'!$G$6</f>
        <v>2022/23
Q.3</v>
      </c>
      <c r="F5" s="130" t="str">
        <f>'Energy business indicators'!$H$6</f>
        <v>2021/22
Q.3</v>
      </c>
      <c r="G5" s="144" t="s">
        <v>1</v>
      </c>
      <c r="H5" s="145" t="s">
        <v>157</v>
      </c>
    </row>
    <row r="6" spans="1:8" ht="12.9" customHeight="1" x14ac:dyDescent="0.25">
      <c r="A6" s="68" t="s">
        <v>131</v>
      </c>
      <c r="B6" s="25">
        <v>2904.1</v>
      </c>
      <c r="C6" s="3">
        <v>2943.7</v>
      </c>
      <c r="D6" s="3">
        <v>-1.3</v>
      </c>
      <c r="E6" s="25">
        <v>711.4</v>
      </c>
      <c r="F6" s="3">
        <v>817.07019402172</v>
      </c>
      <c r="G6" s="3">
        <v>-12.9</v>
      </c>
      <c r="H6" s="3">
        <v>4062.2</v>
      </c>
    </row>
    <row r="7" spans="1:8" ht="12.75" customHeight="1" x14ac:dyDescent="0.25">
      <c r="A7" s="68" t="s">
        <v>127</v>
      </c>
      <c r="B7" s="25">
        <v>89.6</v>
      </c>
      <c r="C7" s="3">
        <v>86.3</v>
      </c>
      <c r="D7" s="3">
        <v>3.9</v>
      </c>
      <c r="E7" s="25">
        <v>27.7</v>
      </c>
      <c r="F7" s="3">
        <v>31.8115132128959</v>
      </c>
      <c r="G7" s="3">
        <v>-12.9</v>
      </c>
      <c r="H7" s="3">
        <v>109.5</v>
      </c>
    </row>
    <row r="8" spans="1:8" ht="25.5" customHeight="1" x14ac:dyDescent="0.25">
      <c r="A8" s="117" t="s">
        <v>48</v>
      </c>
      <c r="B8" s="25">
        <v>-1340</v>
      </c>
      <c r="C8" s="3">
        <v>-1702.7</v>
      </c>
      <c r="D8" s="3">
        <v>21.3</v>
      </c>
      <c r="E8" s="25">
        <v>-315.8</v>
      </c>
      <c r="F8" s="3">
        <v>-388.72796288739301</v>
      </c>
      <c r="G8" s="3">
        <v>18.8</v>
      </c>
      <c r="H8" s="3">
        <v>-2278.1999999999998</v>
      </c>
    </row>
    <row r="9" spans="1:8" x14ac:dyDescent="0.25">
      <c r="A9" s="68" t="s">
        <v>49</v>
      </c>
      <c r="B9" s="25">
        <v>-457</v>
      </c>
      <c r="C9" s="3">
        <v>-478.5</v>
      </c>
      <c r="D9" s="3">
        <v>4.4886738619988131</v>
      </c>
      <c r="E9" s="25">
        <v>-130.30000000000001</v>
      </c>
      <c r="F9" s="3">
        <v>-188.16537386857701</v>
      </c>
      <c r="G9" s="3">
        <v>30.7</v>
      </c>
      <c r="H9" s="3">
        <v>-707.1</v>
      </c>
    </row>
    <row r="10" spans="1:8" ht="12.9" customHeight="1" x14ac:dyDescent="0.25">
      <c r="A10" s="68" t="s">
        <v>50</v>
      </c>
      <c r="B10" s="25">
        <v>-298.7</v>
      </c>
      <c r="C10" s="3">
        <v>-276.2</v>
      </c>
      <c r="D10" s="3">
        <v>-8.1</v>
      </c>
      <c r="E10" s="25">
        <v>-105.5</v>
      </c>
      <c r="F10" s="3">
        <v>-96.852522293582609</v>
      </c>
      <c r="G10" s="3">
        <v>-9</v>
      </c>
      <c r="H10" s="3">
        <v>-372.2</v>
      </c>
    </row>
    <row r="11" spans="1:8" ht="12.9" customHeight="1" x14ac:dyDescent="0.25">
      <c r="A11" s="68" t="s">
        <v>51</v>
      </c>
      <c r="B11" s="25">
        <v>-138.19999999999999</v>
      </c>
      <c r="C11" s="3">
        <v>-95.1</v>
      </c>
      <c r="D11" s="3">
        <v>-45.3</v>
      </c>
      <c r="E11" s="25">
        <v>-37.4</v>
      </c>
      <c r="F11" s="3">
        <v>-32.736419227166998</v>
      </c>
      <c r="G11" s="3">
        <v>-14.3</v>
      </c>
      <c r="H11" s="3">
        <v>-158.4</v>
      </c>
    </row>
    <row r="12" spans="1:8" ht="25" x14ac:dyDescent="0.25">
      <c r="A12" s="68" t="s">
        <v>31</v>
      </c>
      <c r="B12" s="25">
        <v>-157.69999999999999</v>
      </c>
      <c r="C12" s="3">
        <v>100.7</v>
      </c>
      <c r="D12" s="3" t="s">
        <v>4</v>
      </c>
      <c r="E12" s="25">
        <v>-14.4</v>
      </c>
      <c r="F12" s="3">
        <v>15.478849109999999</v>
      </c>
      <c r="G12" s="3" t="s">
        <v>4</v>
      </c>
      <c r="H12" s="3">
        <v>98.9</v>
      </c>
    </row>
    <row r="13" spans="1:8" ht="12.9" customHeight="1" x14ac:dyDescent="0.3">
      <c r="A13" s="70" t="s">
        <v>0</v>
      </c>
      <c r="B13" s="26">
        <v>602.1</v>
      </c>
      <c r="C13" s="27">
        <v>578.1</v>
      </c>
      <c r="D13" s="27">
        <v>4.2</v>
      </c>
      <c r="E13" s="26">
        <v>135.69999999999999</v>
      </c>
      <c r="F13" s="27">
        <v>157.9</v>
      </c>
      <c r="G13" s="27">
        <v>-14</v>
      </c>
      <c r="H13" s="27">
        <v>754.8</v>
      </c>
    </row>
    <row r="14" spans="1:8" ht="12.9" customHeight="1" x14ac:dyDescent="0.25">
      <c r="A14" s="68" t="s">
        <v>52</v>
      </c>
      <c r="B14" s="25">
        <v>-244.5</v>
      </c>
      <c r="C14" s="3">
        <v>-236.7</v>
      </c>
      <c r="D14" s="3">
        <v>-3.3</v>
      </c>
      <c r="E14" s="25">
        <v>-81.900000000000006</v>
      </c>
      <c r="F14" s="3">
        <v>-78.396740862724002</v>
      </c>
      <c r="G14" s="3">
        <v>-4.4000000000000004</v>
      </c>
      <c r="H14" s="3">
        <v>-318</v>
      </c>
    </row>
    <row r="15" spans="1:8" ht="12.9" customHeight="1" x14ac:dyDescent="0.25">
      <c r="A15" s="68" t="s">
        <v>53</v>
      </c>
      <c r="B15" s="25">
        <v>1.6</v>
      </c>
      <c r="C15" s="3">
        <v>-51.2</v>
      </c>
      <c r="D15" s="3" t="s">
        <v>4</v>
      </c>
      <c r="E15" s="25">
        <v>1.6</v>
      </c>
      <c r="F15" s="3">
        <v>-0.30525132699509072</v>
      </c>
      <c r="G15" s="3" t="s">
        <v>4</v>
      </c>
      <c r="H15" s="3">
        <v>-105.2</v>
      </c>
    </row>
    <row r="16" spans="1:8" ht="12.9" customHeight="1" x14ac:dyDescent="0.3">
      <c r="A16" s="70" t="s">
        <v>24</v>
      </c>
      <c r="B16" s="26">
        <v>359.2</v>
      </c>
      <c r="C16" s="27">
        <v>290.2</v>
      </c>
      <c r="D16" s="27">
        <v>23.8</v>
      </c>
      <c r="E16" s="26">
        <v>55.4</v>
      </c>
      <c r="F16" s="27">
        <v>79.2</v>
      </c>
      <c r="G16" s="27">
        <v>-30</v>
      </c>
      <c r="H16" s="27">
        <v>331.6</v>
      </c>
    </row>
    <row r="17" spans="1:9" ht="12.9" customHeight="1" x14ac:dyDescent="0.25">
      <c r="A17" s="68" t="s">
        <v>54</v>
      </c>
      <c r="B17" s="25">
        <v>168.9</v>
      </c>
      <c r="C17" s="3">
        <v>51.4</v>
      </c>
      <c r="D17" s="3" t="s">
        <v>4</v>
      </c>
      <c r="E17" s="25">
        <v>168.8</v>
      </c>
      <c r="F17" s="3">
        <v>51.4</v>
      </c>
      <c r="G17" s="3" t="s">
        <v>4</v>
      </c>
      <c r="H17" s="3">
        <v>51.4</v>
      </c>
    </row>
    <row r="18" spans="1:9" ht="12.9" customHeight="1" x14ac:dyDescent="0.25">
      <c r="A18" s="68" t="s">
        <v>55</v>
      </c>
      <c r="B18" s="25">
        <v>11.5</v>
      </c>
      <c r="C18" s="3">
        <v>4.2</v>
      </c>
      <c r="D18" s="3" t="s">
        <v>4</v>
      </c>
      <c r="E18" s="25">
        <v>6.1</v>
      </c>
      <c r="F18" s="3">
        <v>0.9</v>
      </c>
      <c r="G18" s="3" t="s">
        <v>4</v>
      </c>
      <c r="H18" s="3">
        <v>5.4</v>
      </c>
    </row>
    <row r="19" spans="1:9" ht="12.9" customHeight="1" x14ac:dyDescent="0.25">
      <c r="A19" s="68" t="s">
        <v>56</v>
      </c>
      <c r="B19" s="25">
        <v>-42.4</v>
      </c>
      <c r="C19" s="3">
        <v>-28.2</v>
      </c>
      <c r="D19" s="3">
        <v>-50.4</v>
      </c>
      <c r="E19" s="25">
        <v>-15.4</v>
      </c>
      <c r="F19" s="3">
        <v>-7.5</v>
      </c>
      <c r="G19" s="3" t="s">
        <v>4</v>
      </c>
      <c r="H19" s="3">
        <v>-37.9</v>
      </c>
    </row>
    <row r="20" spans="1:9" ht="12.9" customHeight="1" x14ac:dyDescent="0.25">
      <c r="A20" s="68" t="s">
        <v>57</v>
      </c>
      <c r="B20" s="25">
        <v>-5.5</v>
      </c>
      <c r="C20" s="3">
        <v>-22.7</v>
      </c>
      <c r="D20" s="3">
        <v>75.7</v>
      </c>
      <c r="E20" s="25">
        <v>0.6</v>
      </c>
      <c r="F20" s="3">
        <v>-8.8000000000000007</v>
      </c>
      <c r="G20" s="3" t="s">
        <v>4</v>
      </c>
      <c r="H20" s="3">
        <v>-49.4</v>
      </c>
    </row>
    <row r="21" spans="1:9" ht="12.9" customHeight="1" x14ac:dyDescent="0.3">
      <c r="A21" s="70" t="s">
        <v>25</v>
      </c>
      <c r="B21" s="25">
        <v>132.5</v>
      </c>
      <c r="C21" s="3">
        <v>4.8</v>
      </c>
      <c r="D21" s="3" t="s">
        <v>4</v>
      </c>
      <c r="E21" s="25">
        <v>160</v>
      </c>
      <c r="F21" s="3">
        <v>36.1</v>
      </c>
      <c r="G21" s="3" t="s">
        <v>4</v>
      </c>
      <c r="H21" s="3">
        <v>-30.5</v>
      </c>
    </row>
    <row r="22" spans="1:9" ht="12.9" customHeight="1" x14ac:dyDescent="0.3">
      <c r="A22" s="70" t="s">
        <v>26</v>
      </c>
      <c r="B22" s="26">
        <v>491.7</v>
      </c>
      <c r="C22" s="27">
        <v>294.89999999999998</v>
      </c>
      <c r="D22" s="27">
        <v>66.7</v>
      </c>
      <c r="E22" s="26">
        <v>215.5</v>
      </c>
      <c r="F22" s="27">
        <v>115.2</v>
      </c>
      <c r="G22" s="27">
        <v>87</v>
      </c>
      <c r="H22" s="27">
        <v>301.2</v>
      </c>
    </row>
    <row r="23" spans="1:9" ht="12.9" customHeight="1" x14ac:dyDescent="0.25">
      <c r="A23" s="68" t="s">
        <v>58</v>
      </c>
      <c r="B23" s="25">
        <v>-37.6</v>
      </c>
      <c r="C23" s="3">
        <v>-47.2</v>
      </c>
      <c r="D23" s="3">
        <v>20.3</v>
      </c>
      <c r="E23" s="25">
        <v>-2.5</v>
      </c>
      <c r="F23" s="3">
        <v>-3.1</v>
      </c>
      <c r="G23" s="3">
        <v>21.1</v>
      </c>
      <c r="H23" s="3">
        <v>-64</v>
      </c>
    </row>
    <row r="24" spans="1:9" ht="12.9" customHeight="1" x14ac:dyDescent="0.3">
      <c r="A24" s="70" t="s">
        <v>59</v>
      </c>
      <c r="B24" s="26">
        <v>454.1</v>
      </c>
      <c r="C24" s="27">
        <v>247.7</v>
      </c>
      <c r="D24" s="27">
        <v>83.3</v>
      </c>
      <c r="E24" s="26">
        <v>213</v>
      </c>
      <c r="F24" s="27">
        <v>112.1</v>
      </c>
      <c r="G24" s="27">
        <v>90</v>
      </c>
      <c r="H24" s="27">
        <v>237.1</v>
      </c>
    </row>
    <row r="25" spans="1:9" ht="28.25" customHeight="1" x14ac:dyDescent="0.3">
      <c r="A25" s="71" t="s">
        <v>60</v>
      </c>
      <c r="B25" s="26">
        <v>419.1</v>
      </c>
      <c r="C25" s="27">
        <v>228.4</v>
      </c>
      <c r="D25" s="27">
        <v>83.5</v>
      </c>
      <c r="E25" s="26">
        <v>201.7</v>
      </c>
      <c r="F25" s="27">
        <v>101</v>
      </c>
      <c r="G25" s="27" t="s">
        <v>167</v>
      </c>
      <c r="H25" s="27">
        <v>209.6</v>
      </c>
    </row>
    <row r="26" spans="1:9" ht="25.5" x14ac:dyDescent="0.3">
      <c r="A26" s="71" t="s">
        <v>61</v>
      </c>
      <c r="B26" s="26">
        <v>35</v>
      </c>
      <c r="C26" s="27">
        <v>19.3</v>
      </c>
      <c r="D26" s="27">
        <v>81.2</v>
      </c>
      <c r="E26" s="148">
        <v>11.13</v>
      </c>
      <c r="F26" s="27">
        <v>11.1</v>
      </c>
      <c r="G26" s="27">
        <v>1.7</v>
      </c>
      <c r="H26" s="27">
        <v>27.5</v>
      </c>
    </row>
    <row r="27" spans="1:9" ht="12.9" customHeight="1" x14ac:dyDescent="0.25">
      <c r="A27" s="68" t="s">
        <v>128</v>
      </c>
      <c r="B27" s="25">
        <v>2.4</v>
      </c>
      <c r="C27" s="61">
        <v>1.28</v>
      </c>
      <c r="D27" s="3">
        <v>83.5</v>
      </c>
      <c r="E27" s="60">
        <v>1.1299999999999999</v>
      </c>
      <c r="F27" s="61">
        <v>0.56999999999999995</v>
      </c>
      <c r="G27" s="3">
        <v>99.7</v>
      </c>
      <c r="H27" s="61">
        <v>1.18</v>
      </c>
    </row>
    <row r="28" spans="1:9" s="119" customFormat="1" ht="21" customHeight="1" x14ac:dyDescent="0.25">
      <c r="A28" s="153" t="s">
        <v>129</v>
      </c>
      <c r="B28" s="153"/>
      <c r="C28" s="153"/>
      <c r="D28" s="153"/>
      <c r="E28" s="153"/>
      <c r="F28" s="153"/>
      <c r="G28" s="153"/>
      <c r="H28" s="153"/>
      <c r="I28" s="153"/>
    </row>
    <row r="32" spans="1:9" x14ac:dyDescent="0.25">
      <c r="A32" s="36"/>
      <c r="B32" s="36"/>
    </row>
  </sheetData>
  <mergeCells count="1">
    <mergeCell ref="A28:I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6"/>
  <sheetViews>
    <sheetView showGridLines="0" topLeftCell="A4" workbookViewId="0">
      <selection activeCell="J17" sqref="J17"/>
    </sheetView>
  </sheetViews>
  <sheetFormatPr baseColWidth="10" defaultRowHeight="12.5" x14ac:dyDescent="0.25"/>
  <cols>
    <col min="1" max="1" width="60.6328125" customWidth="1"/>
  </cols>
  <sheetData>
    <row r="1" spans="1:5" ht="35.15" customHeight="1" x14ac:dyDescent="0.25"/>
    <row r="2" spans="1:5" ht="30" customHeight="1" x14ac:dyDescent="0.25">
      <c r="A2" s="76" t="str">
        <f>'Energy business indicators'!$A$2</f>
        <v>EVN Letter to Shareholders Q.1-3 2022/23</v>
      </c>
    </row>
    <row r="3" spans="1:5" ht="13" x14ac:dyDescent="0.25">
      <c r="A3" s="77" t="str">
        <f>'Energy business indicators'!$A$3</f>
        <v>(1 October 2022 - 30 June 2023)</v>
      </c>
    </row>
    <row r="4" spans="1:5" s="10" customFormat="1" ht="24.65" customHeight="1" x14ac:dyDescent="0.25">
      <c r="A4" s="63" t="s">
        <v>62</v>
      </c>
      <c r="B4" s="63"/>
      <c r="C4" s="63"/>
    </row>
    <row r="5" spans="1:5" ht="25" x14ac:dyDescent="0.25">
      <c r="A5" s="69" t="s">
        <v>33</v>
      </c>
      <c r="B5" s="28">
        <v>45107</v>
      </c>
      <c r="C5" s="146">
        <v>44834</v>
      </c>
      <c r="D5" s="147" t="s">
        <v>98</v>
      </c>
      <c r="E5" s="147" t="s">
        <v>5</v>
      </c>
    </row>
    <row r="6" spans="1:5" ht="12.9" customHeight="1" x14ac:dyDescent="0.3">
      <c r="A6" s="70" t="s">
        <v>63</v>
      </c>
      <c r="B6" s="1"/>
      <c r="C6" s="6"/>
      <c r="D6" s="6"/>
      <c r="E6" s="6"/>
    </row>
    <row r="7" spans="1:5" ht="12.9" customHeight="1" x14ac:dyDescent="0.3">
      <c r="A7" s="131" t="s">
        <v>64</v>
      </c>
      <c r="B7" s="1"/>
      <c r="C7" s="6"/>
      <c r="D7" s="6"/>
      <c r="E7" s="6"/>
    </row>
    <row r="8" spans="1:5" ht="12.9" customHeight="1" x14ac:dyDescent="0.25">
      <c r="A8" s="68" t="s">
        <v>65</v>
      </c>
      <c r="B8" s="5">
        <v>188.5</v>
      </c>
      <c r="C8" s="4">
        <v>190.9</v>
      </c>
      <c r="D8" s="4">
        <v>-2.4</v>
      </c>
      <c r="E8" s="4">
        <v>-1.2</v>
      </c>
    </row>
    <row r="9" spans="1:5" ht="12.9" customHeight="1" x14ac:dyDescent="0.25">
      <c r="A9" s="68" t="s">
        <v>66</v>
      </c>
      <c r="B9" s="25">
        <v>4078.8</v>
      </c>
      <c r="C9" s="3">
        <v>3880.4</v>
      </c>
      <c r="D9" s="4">
        <v>198.4</v>
      </c>
      <c r="E9" s="4">
        <v>5.0999999999999996</v>
      </c>
    </row>
    <row r="10" spans="1:5" ht="12.9" customHeight="1" x14ac:dyDescent="0.25">
      <c r="A10" s="68" t="s">
        <v>67</v>
      </c>
      <c r="B10" s="25">
        <v>1038</v>
      </c>
      <c r="C10" s="3">
        <v>2388</v>
      </c>
      <c r="D10" s="3">
        <v>-1350</v>
      </c>
      <c r="E10" s="4">
        <v>-56.5</v>
      </c>
    </row>
    <row r="11" spans="1:5" ht="12.9" customHeight="1" x14ac:dyDescent="0.25">
      <c r="A11" s="68" t="s">
        <v>68</v>
      </c>
      <c r="B11" s="25">
        <v>3402.8</v>
      </c>
      <c r="C11" s="3">
        <v>4034</v>
      </c>
      <c r="D11" s="3">
        <v>-631.20000000000005</v>
      </c>
      <c r="E11" s="4">
        <v>-15.6</v>
      </c>
    </row>
    <row r="12" spans="1:5" ht="12.9" customHeight="1" x14ac:dyDescent="0.25">
      <c r="A12" s="68" t="s">
        <v>69</v>
      </c>
      <c r="B12" s="5">
        <v>98.3</v>
      </c>
      <c r="C12" s="4">
        <v>55.6</v>
      </c>
      <c r="D12" s="4">
        <v>42.7</v>
      </c>
      <c r="E12" s="4">
        <v>76.8</v>
      </c>
    </row>
    <row r="13" spans="1:5" ht="12.9" customHeight="1" x14ac:dyDescent="0.25">
      <c r="A13" s="68" t="s">
        <v>70</v>
      </c>
      <c r="B13" s="118">
        <v>167</v>
      </c>
      <c r="C13" s="3">
        <v>163</v>
      </c>
      <c r="D13" s="3">
        <v>3.9</v>
      </c>
      <c r="E13" s="3">
        <v>2.4</v>
      </c>
    </row>
    <row r="14" spans="1:5" ht="12.9" customHeight="1" x14ac:dyDescent="0.3">
      <c r="A14" s="68" t="s">
        <v>2</v>
      </c>
      <c r="B14" s="26">
        <v>8973.4</v>
      </c>
      <c r="C14" s="27">
        <v>10712</v>
      </c>
      <c r="D14" s="27">
        <v>-1738.6</v>
      </c>
      <c r="E14" s="8">
        <v>-16.2</v>
      </c>
    </row>
    <row r="15" spans="1:5" ht="12.9" customHeight="1" x14ac:dyDescent="0.3">
      <c r="A15" s="131" t="s">
        <v>71</v>
      </c>
      <c r="B15" s="26"/>
      <c r="C15" s="27"/>
      <c r="D15" s="8"/>
      <c r="E15" s="8"/>
    </row>
    <row r="16" spans="1:5" ht="12.9" customHeight="1" x14ac:dyDescent="0.25">
      <c r="A16" s="68" t="s">
        <v>72</v>
      </c>
      <c r="B16" s="5">
        <v>141.9</v>
      </c>
      <c r="C16" s="4">
        <v>206.8</v>
      </c>
      <c r="D16" s="4">
        <v>-64.900000000000006</v>
      </c>
      <c r="E16" s="4">
        <v>-31.4</v>
      </c>
    </row>
    <row r="17" spans="1:5" ht="12.9" customHeight="1" x14ac:dyDescent="0.25">
      <c r="A17" s="68" t="s">
        <v>73</v>
      </c>
      <c r="B17" s="25">
        <v>1514.8</v>
      </c>
      <c r="C17" s="4">
        <v>993.5</v>
      </c>
      <c r="D17" s="4">
        <v>521.29999999999995</v>
      </c>
      <c r="E17" s="4">
        <v>52.5</v>
      </c>
    </row>
    <row r="18" spans="1:5" ht="12.9" customHeight="1" x14ac:dyDescent="0.25">
      <c r="A18" s="68" t="s">
        <v>74</v>
      </c>
      <c r="B18" s="5">
        <v>154.80000000000001</v>
      </c>
      <c r="C18" s="4">
        <v>216.8</v>
      </c>
      <c r="D18" s="4">
        <v>-62</v>
      </c>
      <c r="E18" s="4">
        <v>-28.6</v>
      </c>
    </row>
    <row r="19" spans="1:5" ht="13.25" customHeight="1" x14ac:dyDescent="0.25">
      <c r="A19" s="68" t="s">
        <v>75</v>
      </c>
      <c r="B19" s="5">
        <v>149.4</v>
      </c>
      <c r="C19" s="4">
        <v>292</v>
      </c>
      <c r="D19" s="4">
        <v>-142.6</v>
      </c>
      <c r="E19" s="4">
        <v>-48.8</v>
      </c>
    </row>
    <row r="20" spans="1:5" ht="13.25" customHeight="1" x14ac:dyDescent="0.25">
      <c r="A20" s="68" t="s">
        <v>168</v>
      </c>
      <c r="B20" s="5">
        <v>4.9000000000000004</v>
      </c>
      <c r="C20" s="4">
        <v>9.3000000000000007</v>
      </c>
      <c r="D20" s="4">
        <v>-4.4000000000000004</v>
      </c>
      <c r="E20" s="4">
        <v>-47.5</v>
      </c>
    </row>
    <row r="21" spans="1:5" ht="12.9" customHeight="1" x14ac:dyDescent="0.3">
      <c r="A21" s="68" t="s">
        <v>2</v>
      </c>
      <c r="B21" s="26">
        <v>1965.8</v>
      </c>
      <c r="C21" s="30">
        <v>1718.5</v>
      </c>
      <c r="D21" s="30">
        <v>247.3</v>
      </c>
      <c r="E21" s="8">
        <v>14.4</v>
      </c>
    </row>
    <row r="22" spans="1:5" ht="12.9" customHeight="1" x14ac:dyDescent="0.3">
      <c r="A22" s="70" t="s">
        <v>27</v>
      </c>
      <c r="B22" s="26">
        <v>10939.2</v>
      </c>
      <c r="C22" s="27">
        <v>12430.5</v>
      </c>
      <c r="D22" s="27">
        <v>-1491.3</v>
      </c>
      <c r="E22" s="9">
        <v>-12</v>
      </c>
    </row>
    <row r="23" spans="1:5" ht="22.25" customHeight="1" x14ac:dyDescent="0.3">
      <c r="A23" s="70" t="s">
        <v>76</v>
      </c>
      <c r="B23" s="25"/>
      <c r="C23" s="3"/>
      <c r="D23" s="3"/>
      <c r="E23" s="6"/>
    </row>
    <row r="24" spans="1:5" ht="12.9" customHeight="1" x14ac:dyDescent="0.3">
      <c r="A24" s="131" t="s">
        <v>77</v>
      </c>
      <c r="B24" s="25"/>
      <c r="C24" s="3"/>
      <c r="D24" s="4"/>
      <c r="E24" s="4"/>
    </row>
    <row r="25" spans="1:5" ht="12.9" customHeight="1" x14ac:dyDescent="0.25">
      <c r="A25" s="71" t="s">
        <v>78</v>
      </c>
      <c r="B25" s="5">
        <v>330</v>
      </c>
      <c r="C25" s="4">
        <v>330</v>
      </c>
      <c r="D25" s="6" t="s">
        <v>4</v>
      </c>
      <c r="E25" s="6" t="s">
        <v>4</v>
      </c>
    </row>
    <row r="26" spans="1:5" ht="12.9" customHeight="1" x14ac:dyDescent="0.25">
      <c r="A26" s="71" t="s">
        <v>79</v>
      </c>
      <c r="B26" s="25">
        <v>254.6</v>
      </c>
      <c r="C26" s="3">
        <v>254.6</v>
      </c>
      <c r="D26" s="4" t="s">
        <v>4</v>
      </c>
      <c r="E26" s="4" t="s">
        <v>4</v>
      </c>
    </row>
    <row r="27" spans="1:5" ht="12.9" customHeight="1" x14ac:dyDescent="0.25">
      <c r="A27" s="71" t="s">
        <v>80</v>
      </c>
      <c r="B27" s="23">
        <v>3306.3</v>
      </c>
      <c r="C27" s="22">
        <v>2979.9</v>
      </c>
      <c r="D27" s="4">
        <v>326.3</v>
      </c>
      <c r="E27" s="4">
        <v>11</v>
      </c>
    </row>
    <row r="28" spans="1:5" ht="12.9" customHeight="1" x14ac:dyDescent="0.25">
      <c r="A28" s="71" t="s">
        <v>81</v>
      </c>
      <c r="B28" s="25">
        <v>2212.1999999999998</v>
      </c>
      <c r="C28" s="3">
        <v>3478.3</v>
      </c>
      <c r="D28" s="3">
        <v>-1266</v>
      </c>
      <c r="E28" s="4">
        <v>-36.4</v>
      </c>
    </row>
    <row r="29" spans="1:5" ht="12.9" customHeight="1" x14ac:dyDescent="0.25">
      <c r="A29" s="71" t="s">
        <v>82</v>
      </c>
      <c r="B29" s="25">
        <v>6.9</v>
      </c>
      <c r="C29" s="4">
        <v>23.2</v>
      </c>
      <c r="D29" s="4">
        <v>-16.3</v>
      </c>
      <c r="E29" s="4">
        <v>-70.400000000000006</v>
      </c>
    </row>
    <row r="30" spans="1:5" ht="12.9" customHeight="1" x14ac:dyDescent="0.25">
      <c r="A30" s="71" t="s">
        <v>83</v>
      </c>
      <c r="B30" s="25">
        <v>-18.100000000000001</v>
      </c>
      <c r="C30" s="3">
        <v>-18.100000000000001</v>
      </c>
      <c r="D30" s="4" t="s">
        <v>4</v>
      </c>
      <c r="E30" s="4" t="s">
        <v>4</v>
      </c>
    </row>
    <row r="31" spans="1:5" ht="14.4" customHeight="1" x14ac:dyDescent="0.25">
      <c r="A31" s="68" t="s">
        <v>84</v>
      </c>
      <c r="B31" s="25">
        <v>6091.8</v>
      </c>
      <c r="C31" s="3">
        <v>7047.8</v>
      </c>
      <c r="D31" s="3">
        <v>-956</v>
      </c>
      <c r="E31" s="4">
        <v>-13.6</v>
      </c>
    </row>
    <row r="32" spans="1:5" ht="12.9" customHeight="1" x14ac:dyDescent="0.25">
      <c r="A32" s="68" t="s">
        <v>85</v>
      </c>
      <c r="B32" s="25">
        <v>283.2</v>
      </c>
      <c r="C32" s="3">
        <v>273.3</v>
      </c>
      <c r="D32" s="4">
        <v>9.9</v>
      </c>
      <c r="E32" s="4">
        <v>3.6</v>
      </c>
    </row>
    <row r="33" spans="1:5" ht="12.9" customHeight="1" x14ac:dyDescent="0.3">
      <c r="A33" s="68" t="s">
        <v>2</v>
      </c>
      <c r="B33" s="29">
        <v>6375</v>
      </c>
      <c r="C33" s="30">
        <v>7321.1</v>
      </c>
      <c r="D33" s="27">
        <v>-946.1</v>
      </c>
      <c r="E33" s="8">
        <v>-12.9</v>
      </c>
    </row>
    <row r="34" spans="1:5" ht="12.9" customHeight="1" x14ac:dyDescent="0.3">
      <c r="A34" s="131" t="s">
        <v>86</v>
      </c>
      <c r="B34" s="25"/>
      <c r="C34" s="4"/>
      <c r="D34" s="4"/>
      <c r="E34" s="4"/>
    </row>
    <row r="35" spans="1:5" ht="12.9" customHeight="1" x14ac:dyDescent="0.25">
      <c r="A35" s="68" t="s">
        <v>87</v>
      </c>
      <c r="B35" s="25">
        <v>1050.3</v>
      </c>
      <c r="C35" s="22">
        <v>1150.8</v>
      </c>
      <c r="D35" s="4">
        <v>-100.5</v>
      </c>
      <c r="E35" s="4">
        <v>-8.6999999999999993</v>
      </c>
    </row>
    <row r="36" spans="1:5" ht="12.9" customHeight="1" x14ac:dyDescent="0.25">
      <c r="A36" s="68" t="s">
        <v>88</v>
      </c>
      <c r="B36" s="25">
        <v>749.5</v>
      </c>
      <c r="C36" s="3">
        <v>1126.7</v>
      </c>
      <c r="D36" s="4">
        <v>-377.3</v>
      </c>
      <c r="E36" s="4">
        <v>-33.5</v>
      </c>
    </row>
    <row r="37" spans="1:5" ht="12.9" customHeight="1" x14ac:dyDescent="0.25">
      <c r="A37" s="68" t="s">
        <v>89</v>
      </c>
      <c r="B37" s="5">
        <v>366.9</v>
      </c>
      <c r="C37" s="3">
        <v>336.2</v>
      </c>
      <c r="D37" s="4">
        <v>30.6</v>
      </c>
      <c r="E37" s="4">
        <v>9.1</v>
      </c>
    </row>
    <row r="38" spans="1:5" ht="12.9" customHeight="1" x14ac:dyDescent="0.25">
      <c r="A38" s="68" t="s">
        <v>90</v>
      </c>
      <c r="B38" s="5">
        <v>664.7</v>
      </c>
      <c r="C38" s="4">
        <v>631.29999999999995</v>
      </c>
      <c r="D38" s="4">
        <v>33.4</v>
      </c>
      <c r="E38" s="6">
        <v>5.3</v>
      </c>
    </row>
    <row r="39" spans="1:5" ht="12.9" customHeight="1" x14ac:dyDescent="0.25">
      <c r="A39" s="68" t="s">
        <v>91</v>
      </c>
      <c r="B39" s="25">
        <v>104.2</v>
      </c>
      <c r="C39" s="4">
        <v>137.80000000000001</v>
      </c>
      <c r="D39" s="4">
        <v>-33.6</v>
      </c>
      <c r="E39" s="6">
        <v>-24.4</v>
      </c>
    </row>
    <row r="40" spans="1:5" ht="12.9" customHeight="1" x14ac:dyDescent="0.3">
      <c r="A40" s="68" t="s">
        <v>2</v>
      </c>
      <c r="B40" s="26">
        <v>2935.5</v>
      </c>
      <c r="C40" s="30">
        <v>3382.8</v>
      </c>
      <c r="D40" s="8">
        <v>-447.3</v>
      </c>
      <c r="E40" s="8">
        <v>-13.2</v>
      </c>
    </row>
    <row r="41" spans="1:5" ht="12.9" customHeight="1" x14ac:dyDescent="0.3">
      <c r="A41" s="131" t="s">
        <v>92</v>
      </c>
      <c r="B41" s="25"/>
      <c r="C41" s="3"/>
      <c r="D41" s="4"/>
      <c r="E41" s="4"/>
    </row>
    <row r="42" spans="1:5" ht="12.9" customHeight="1" x14ac:dyDescent="0.25">
      <c r="A42" s="68" t="s">
        <v>93</v>
      </c>
      <c r="B42" s="5">
        <v>466.5</v>
      </c>
      <c r="C42" s="4">
        <v>377.4</v>
      </c>
      <c r="D42" s="4">
        <v>89.1</v>
      </c>
      <c r="E42" s="4">
        <v>23.6</v>
      </c>
    </row>
    <row r="43" spans="1:5" ht="12.9" customHeight="1" x14ac:dyDescent="0.25">
      <c r="A43" s="68" t="s">
        <v>153</v>
      </c>
      <c r="B43" s="5">
        <v>116.4</v>
      </c>
      <c r="C43" s="4">
        <v>54.9</v>
      </c>
      <c r="D43" s="4">
        <v>61.5</v>
      </c>
      <c r="E43" s="4" t="s">
        <v>4</v>
      </c>
    </row>
    <row r="44" spans="1:5" ht="12.9" customHeight="1" x14ac:dyDescent="0.25">
      <c r="A44" s="68" t="s">
        <v>94</v>
      </c>
      <c r="B44" s="5">
        <v>315.3</v>
      </c>
      <c r="C44" s="4">
        <v>436.7</v>
      </c>
      <c r="D44" s="4">
        <v>-121.4</v>
      </c>
      <c r="E44" s="4">
        <v>-27.8</v>
      </c>
    </row>
    <row r="45" spans="1:5" ht="12.9" customHeight="1" x14ac:dyDescent="0.25">
      <c r="A45" s="68" t="s">
        <v>95</v>
      </c>
      <c r="B45" s="5">
        <v>162.5</v>
      </c>
      <c r="C45" s="3">
        <v>135.5</v>
      </c>
      <c r="D45" s="4">
        <v>26.9</v>
      </c>
      <c r="E45" s="4">
        <v>19.899999999999999</v>
      </c>
    </row>
    <row r="46" spans="1:5" x14ac:dyDescent="0.25">
      <c r="A46" s="68" t="s">
        <v>96</v>
      </c>
      <c r="B46" s="5">
        <v>567.29999999999995</v>
      </c>
      <c r="C46" s="4">
        <v>720.7</v>
      </c>
      <c r="D46" s="4">
        <v>-153.30000000000001</v>
      </c>
      <c r="E46" s="4">
        <v>-21.3</v>
      </c>
    </row>
    <row r="47" spans="1:5" x14ac:dyDescent="0.25">
      <c r="A47" s="68" t="s">
        <v>169</v>
      </c>
      <c r="B47" s="25">
        <v>0.6</v>
      </c>
      <c r="C47" s="22">
        <v>1.3</v>
      </c>
      <c r="D47" s="4">
        <v>-0.8</v>
      </c>
      <c r="E47" s="4">
        <v>-57.5</v>
      </c>
    </row>
    <row r="48" spans="1:5" ht="12.75" customHeight="1" x14ac:dyDescent="0.3">
      <c r="A48" s="70"/>
      <c r="B48" s="23">
        <v>1628.6</v>
      </c>
      <c r="C48" s="22">
        <v>1726.5</v>
      </c>
      <c r="D48" s="4">
        <v>-97.9</v>
      </c>
      <c r="E48" s="4">
        <v>-5.7</v>
      </c>
    </row>
    <row r="49" spans="1:8" ht="13" x14ac:dyDescent="0.3">
      <c r="A49" s="70" t="s">
        <v>97</v>
      </c>
      <c r="B49" s="26">
        <v>10939.2</v>
      </c>
      <c r="C49" s="30">
        <v>12430.5</v>
      </c>
      <c r="D49" s="27">
        <v>-1491.3</v>
      </c>
      <c r="E49" s="8">
        <v>-12</v>
      </c>
    </row>
    <row r="56" spans="1:8" x14ac:dyDescent="0.25">
      <c r="A56" s="36"/>
      <c r="B56" s="36"/>
      <c r="C56" s="36"/>
      <c r="D56" s="36"/>
      <c r="E56" s="36"/>
      <c r="F56" s="36"/>
      <c r="G56" s="36"/>
      <c r="H56" s="3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2"/>
  <sheetViews>
    <sheetView showGridLines="0" topLeftCell="A21" workbookViewId="0">
      <selection activeCell="J37" sqref="J37"/>
    </sheetView>
  </sheetViews>
  <sheetFormatPr baseColWidth="10" defaultRowHeight="12.5" x14ac:dyDescent="0.25"/>
  <cols>
    <col min="1" max="1" width="77.36328125" customWidth="1"/>
  </cols>
  <sheetData>
    <row r="1" spans="1:6" ht="35.15" customHeight="1" x14ac:dyDescent="0.25"/>
    <row r="2" spans="1:6" ht="30" customHeight="1" x14ac:dyDescent="0.25">
      <c r="A2" s="76" t="str">
        <f>'Energy business indicators'!$A$2</f>
        <v>EVN Letter to Shareholders Q.1-3 2022/23</v>
      </c>
    </row>
    <row r="3" spans="1:6" ht="13" x14ac:dyDescent="0.25">
      <c r="A3" s="77" t="str">
        <f>'Energy business indicators'!$A$3</f>
        <v>(1 October 2022 - 30 June 2023)</v>
      </c>
    </row>
    <row r="4" spans="1:6" s="10" customFormat="1" ht="24.65" customHeight="1" x14ac:dyDescent="0.25">
      <c r="A4" s="63" t="s">
        <v>99</v>
      </c>
      <c r="B4" s="63"/>
      <c r="C4" s="63"/>
    </row>
    <row r="5" spans="1:6" ht="26.15" customHeight="1" x14ac:dyDescent="0.25">
      <c r="A5" s="139" t="s">
        <v>33</v>
      </c>
      <c r="B5" s="83" t="str">
        <f>'Energy business indicators'!$C$6</f>
        <v>2022/23
Q. 1-3</v>
      </c>
      <c r="C5" s="82" t="str">
        <f>'Energy business indicators'!$D$6</f>
        <v>2021/22
Q. 1-3</v>
      </c>
      <c r="D5" s="84" t="s">
        <v>10</v>
      </c>
      <c r="E5" s="82" t="s">
        <v>1</v>
      </c>
      <c r="F5" s="31" t="s">
        <v>157</v>
      </c>
    </row>
    <row r="6" spans="1:6" ht="12.9" customHeight="1" x14ac:dyDescent="0.3">
      <c r="A6" s="72" t="s">
        <v>26</v>
      </c>
      <c r="B6" s="7">
        <v>491.7</v>
      </c>
      <c r="C6" s="8">
        <v>294.89999999999998</v>
      </c>
      <c r="D6" s="8">
        <v>196.8</v>
      </c>
      <c r="E6" s="8">
        <v>66.7</v>
      </c>
      <c r="F6" s="8">
        <v>301.2</v>
      </c>
    </row>
    <row r="7" spans="1:6" ht="15" customHeight="1" x14ac:dyDescent="0.25">
      <c r="A7" s="73" t="s">
        <v>154</v>
      </c>
      <c r="B7" s="5">
        <v>242.9</v>
      </c>
      <c r="C7" s="4">
        <v>287.89999999999998</v>
      </c>
      <c r="D7" s="4">
        <v>-45</v>
      </c>
      <c r="E7" s="4">
        <v>-15.6</v>
      </c>
      <c r="F7" s="4">
        <v>425</v>
      </c>
    </row>
    <row r="8" spans="1:6" x14ac:dyDescent="0.25">
      <c r="A8" s="73" t="s">
        <v>170</v>
      </c>
      <c r="B8" s="5">
        <v>-11.3</v>
      </c>
      <c r="C8" s="4">
        <v>-152.1</v>
      </c>
      <c r="D8" s="4">
        <v>140.80000000000001</v>
      </c>
      <c r="E8" s="6">
        <v>92.6</v>
      </c>
      <c r="F8" s="4">
        <v>-150.30000000000001</v>
      </c>
    </row>
    <row r="9" spans="1:6" ht="15.75" customHeight="1" x14ac:dyDescent="0.25">
      <c r="A9" s="73" t="s">
        <v>100</v>
      </c>
      <c r="B9" s="5">
        <v>268.5</v>
      </c>
      <c r="C9" s="4">
        <v>203.3</v>
      </c>
      <c r="D9" s="4">
        <v>65.2</v>
      </c>
      <c r="E9" s="4">
        <v>32.1</v>
      </c>
      <c r="F9" s="4">
        <v>204</v>
      </c>
    </row>
    <row r="10" spans="1:6" x14ac:dyDescent="0.25">
      <c r="A10" s="73" t="s">
        <v>101</v>
      </c>
      <c r="B10" s="5">
        <v>42.4</v>
      </c>
      <c r="C10" s="4">
        <v>28.2</v>
      </c>
      <c r="D10" s="4">
        <v>14.2</v>
      </c>
      <c r="E10" s="4">
        <v>50.4</v>
      </c>
      <c r="F10" s="4">
        <v>37.9</v>
      </c>
    </row>
    <row r="11" spans="1:6" x14ac:dyDescent="0.25">
      <c r="A11" s="73" t="s">
        <v>102</v>
      </c>
      <c r="B11" s="5">
        <v>-29.4</v>
      </c>
      <c r="C11" s="4">
        <v>-24.7</v>
      </c>
      <c r="D11" s="4">
        <v>-4.7</v>
      </c>
      <c r="E11" s="6">
        <v>-19</v>
      </c>
      <c r="F11" s="4">
        <v>-36.1</v>
      </c>
    </row>
    <row r="12" spans="1:6" x14ac:dyDescent="0.25">
      <c r="A12" s="73" t="s">
        <v>103</v>
      </c>
      <c r="B12" s="5">
        <v>-11.5</v>
      </c>
      <c r="C12" s="4">
        <v>-4.2</v>
      </c>
      <c r="D12" s="4">
        <v>-7.2</v>
      </c>
      <c r="E12" s="4" t="s">
        <v>4</v>
      </c>
      <c r="F12" s="4">
        <v>-5.4</v>
      </c>
    </row>
    <row r="13" spans="1:6" x14ac:dyDescent="0.25">
      <c r="A13" s="73" t="s">
        <v>104</v>
      </c>
      <c r="B13" s="5">
        <v>10.6</v>
      </c>
      <c r="C13" s="4">
        <v>4.2</v>
      </c>
      <c r="D13" s="4">
        <v>6.4</v>
      </c>
      <c r="E13" s="4" t="s">
        <v>4</v>
      </c>
      <c r="F13" s="4">
        <v>5.2</v>
      </c>
    </row>
    <row r="14" spans="1:6" ht="13.5" customHeight="1" x14ac:dyDescent="0.25">
      <c r="A14" s="73" t="s">
        <v>105</v>
      </c>
      <c r="B14" s="5">
        <v>7.7</v>
      </c>
      <c r="C14" s="4">
        <v>15.3</v>
      </c>
      <c r="D14" s="4">
        <v>-7.6</v>
      </c>
      <c r="E14" s="4">
        <v>-49.7</v>
      </c>
      <c r="F14" s="4">
        <v>27.1</v>
      </c>
    </row>
    <row r="15" spans="1:6" x14ac:dyDescent="0.25">
      <c r="A15" s="73" t="s">
        <v>106</v>
      </c>
      <c r="B15" s="5">
        <v>-0.4</v>
      </c>
      <c r="C15" s="4">
        <v>3</v>
      </c>
      <c r="D15" s="4">
        <v>-3.3</v>
      </c>
      <c r="E15" s="4" t="s">
        <v>4</v>
      </c>
      <c r="F15" s="4">
        <v>15</v>
      </c>
    </row>
    <row r="16" spans="1:6" ht="13.5" customHeight="1" x14ac:dyDescent="0.25">
      <c r="A16" s="73" t="s">
        <v>107</v>
      </c>
      <c r="B16" s="5">
        <v>-47.5</v>
      </c>
      <c r="C16" s="4">
        <v>-43.3</v>
      </c>
      <c r="D16" s="4">
        <v>-4.2</v>
      </c>
      <c r="E16" s="4">
        <v>-9.6</v>
      </c>
      <c r="F16" s="4">
        <v>-58.8</v>
      </c>
    </row>
    <row r="17" spans="1:9" ht="13.75" customHeight="1" x14ac:dyDescent="0.25">
      <c r="A17" s="73" t="s">
        <v>136</v>
      </c>
      <c r="B17" s="5">
        <v>-2.7</v>
      </c>
      <c r="C17" s="4">
        <v>-1.5</v>
      </c>
      <c r="D17" s="4">
        <v>-1.1000000000000001</v>
      </c>
      <c r="E17" s="6">
        <v>-76.3</v>
      </c>
      <c r="F17" s="4">
        <v>2.8</v>
      </c>
    </row>
    <row r="18" spans="1:9" ht="13.5" customHeight="1" x14ac:dyDescent="0.25">
      <c r="A18" s="74" t="s">
        <v>155</v>
      </c>
      <c r="B18" s="5">
        <v>-1.3</v>
      </c>
      <c r="C18" s="4" t="s">
        <v>4</v>
      </c>
      <c r="D18" s="4">
        <v>-1.3</v>
      </c>
      <c r="E18" s="4" t="s">
        <v>4</v>
      </c>
      <c r="F18" s="4" t="s">
        <v>4</v>
      </c>
    </row>
    <row r="19" spans="1:9" x14ac:dyDescent="0.25">
      <c r="A19" s="74" t="s">
        <v>108</v>
      </c>
      <c r="B19" s="5">
        <v>-15.6</v>
      </c>
      <c r="C19" s="4">
        <v>-21.8</v>
      </c>
      <c r="D19" s="4">
        <v>6.2</v>
      </c>
      <c r="E19" s="6">
        <v>28.4</v>
      </c>
      <c r="F19" s="4">
        <v>-33.299999999999997</v>
      </c>
    </row>
    <row r="20" spans="1:9" ht="13" x14ac:dyDescent="0.3">
      <c r="A20" s="72" t="s">
        <v>109</v>
      </c>
      <c r="B20" s="7">
        <v>944.2</v>
      </c>
      <c r="C20" s="8">
        <v>589.1</v>
      </c>
      <c r="D20" s="8">
        <v>355.1</v>
      </c>
      <c r="E20" s="8">
        <v>60.3</v>
      </c>
      <c r="F20" s="8">
        <v>734.3</v>
      </c>
      <c r="I20" s="33"/>
    </row>
    <row r="21" spans="1:9" ht="16.5" customHeight="1" x14ac:dyDescent="0.25">
      <c r="A21" s="73" t="s">
        <v>110</v>
      </c>
      <c r="B21" s="5">
        <v>-536.70000000000005</v>
      </c>
      <c r="C21" s="4">
        <v>-469.7</v>
      </c>
      <c r="D21" s="4">
        <v>-67</v>
      </c>
      <c r="E21" s="4">
        <v>-14.3</v>
      </c>
      <c r="F21" s="4">
        <v>-556.70000000000005</v>
      </c>
      <c r="I21" s="32"/>
    </row>
    <row r="22" spans="1:9" x14ac:dyDescent="0.25">
      <c r="A22" s="73" t="s">
        <v>111</v>
      </c>
      <c r="B22" s="5">
        <v>-42.4</v>
      </c>
      <c r="C22" s="4">
        <v>-22.5</v>
      </c>
      <c r="D22" s="4">
        <v>-19.899999999999999</v>
      </c>
      <c r="E22" s="4">
        <v>-88.1</v>
      </c>
      <c r="F22" s="4">
        <v>-26.6</v>
      </c>
      <c r="I22" s="32"/>
    </row>
    <row r="23" spans="1:9" ht="14.4" customHeight="1" x14ac:dyDescent="0.3">
      <c r="A23" s="72" t="s">
        <v>112</v>
      </c>
      <c r="B23" s="7">
        <v>365.1</v>
      </c>
      <c r="C23" s="8">
        <v>96.9</v>
      </c>
      <c r="D23" s="8">
        <v>268.2</v>
      </c>
      <c r="E23" s="8" t="s">
        <v>4</v>
      </c>
      <c r="F23" s="8">
        <v>151</v>
      </c>
      <c r="I23" s="32"/>
    </row>
    <row r="24" spans="1:9" ht="17.399999999999999" customHeight="1" x14ac:dyDescent="0.25">
      <c r="A24" s="73" t="s">
        <v>113</v>
      </c>
      <c r="B24" s="5">
        <v>4.9000000000000004</v>
      </c>
      <c r="C24" s="4">
        <v>2.7</v>
      </c>
      <c r="D24" s="4">
        <v>2.1</v>
      </c>
      <c r="E24" s="4">
        <v>77.7</v>
      </c>
      <c r="F24" s="4">
        <v>3.9</v>
      </c>
      <c r="I24" s="32"/>
    </row>
    <row r="25" spans="1:9" ht="17.25" customHeight="1" x14ac:dyDescent="0.25">
      <c r="A25" s="73" t="s">
        <v>114</v>
      </c>
      <c r="B25" s="5">
        <v>-296.60000000000002</v>
      </c>
      <c r="C25" s="4">
        <v>-267.3</v>
      </c>
      <c r="D25" s="4">
        <v>-29.3</v>
      </c>
      <c r="E25" s="4">
        <v>-11</v>
      </c>
      <c r="F25" s="4">
        <v>-481.3</v>
      </c>
      <c r="I25" s="32"/>
    </row>
    <row r="26" spans="1:9" ht="14.4" customHeight="1" x14ac:dyDescent="0.25">
      <c r="A26" s="73" t="s">
        <v>115</v>
      </c>
      <c r="B26" s="5">
        <v>-145.1</v>
      </c>
      <c r="C26" s="4">
        <v>-0.8</v>
      </c>
      <c r="D26" s="4">
        <v>-144.19999999999999</v>
      </c>
      <c r="E26" s="4" t="s">
        <v>4</v>
      </c>
      <c r="F26" s="4">
        <v>-50.7</v>
      </c>
      <c r="I26" s="32"/>
    </row>
    <row r="27" spans="1:9" ht="17.399999999999999" customHeight="1" x14ac:dyDescent="0.25">
      <c r="A27" s="73" t="s">
        <v>116</v>
      </c>
      <c r="B27" s="5">
        <v>62</v>
      </c>
      <c r="C27" s="4">
        <v>108.2</v>
      </c>
      <c r="D27" s="4">
        <v>-46.2</v>
      </c>
      <c r="E27" s="4">
        <v>-42.7</v>
      </c>
      <c r="F27" s="4">
        <v>191.5</v>
      </c>
    </row>
    <row r="28" spans="1:9" ht="14.4" customHeight="1" x14ac:dyDescent="0.3">
      <c r="A28" s="72" t="s">
        <v>117</v>
      </c>
      <c r="B28" s="7">
        <v>-374.8</v>
      </c>
      <c r="C28" s="8">
        <v>-157.1</v>
      </c>
      <c r="D28" s="8">
        <v>-217.7</v>
      </c>
      <c r="E28" s="8" t="s">
        <v>4</v>
      </c>
      <c r="F28" s="8">
        <v>-336.7</v>
      </c>
      <c r="I28" s="32"/>
    </row>
    <row r="29" spans="1:9" ht="15" customHeight="1" x14ac:dyDescent="0.25">
      <c r="A29" s="73" t="s">
        <v>118</v>
      </c>
      <c r="B29" s="5">
        <v>-92.7</v>
      </c>
      <c r="C29" s="4">
        <v>-92.7</v>
      </c>
      <c r="D29" s="4" t="s">
        <v>4</v>
      </c>
      <c r="E29" s="4" t="s">
        <v>4</v>
      </c>
      <c r="F29" s="4">
        <v>-92.7</v>
      </c>
    </row>
    <row r="30" spans="1:9" ht="15" customHeight="1" x14ac:dyDescent="0.25">
      <c r="A30" s="73" t="s">
        <v>119</v>
      </c>
      <c r="B30" s="5">
        <v>-27.7</v>
      </c>
      <c r="C30" s="4">
        <v>-26.7</v>
      </c>
      <c r="D30" s="4">
        <v>-1</v>
      </c>
      <c r="E30" s="4">
        <v>-3.7</v>
      </c>
      <c r="F30" s="4">
        <v>-26.7</v>
      </c>
    </row>
    <row r="31" spans="1:9" ht="13.75" customHeight="1" x14ac:dyDescent="0.25">
      <c r="A31" s="73" t="s">
        <v>120</v>
      </c>
      <c r="B31" s="5" t="s">
        <v>4</v>
      </c>
      <c r="C31" s="4" t="s">
        <v>4</v>
      </c>
      <c r="D31" s="4" t="s">
        <v>4</v>
      </c>
      <c r="E31" s="4" t="s">
        <v>4</v>
      </c>
      <c r="F31" s="4">
        <v>0.8</v>
      </c>
    </row>
    <row r="32" spans="1:9" ht="13.75" customHeight="1" x14ac:dyDescent="0.25">
      <c r="A32" s="73" t="s">
        <v>137</v>
      </c>
      <c r="B32" s="5">
        <v>16.5</v>
      </c>
      <c r="C32" s="4">
        <v>68.8</v>
      </c>
      <c r="D32" s="4">
        <v>-52.3</v>
      </c>
      <c r="E32" s="4">
        <v>-76.099999999999994</v>
      </c>
      <c r="F32" s="4">
        <v>234.4</v>
      </c>
    </row>
    <row r="33" spans="1:10" ht="12" customHeight="1" x14ac:dyDescent="0.3">
      <c r="A33" s="72" t="s">
        <v>121</v>
      </c>
      <c r="B33" s="7">
        <v>-103.9</v>
      </c>
      <c r="C33" s="8">
        <v>-50.6</v>
      </c>
      <c r="D33" s="8">
        <v>-53.4</v>
      </c>
      <c r="E33" s="8" t="s">
        <v>4</v>
      </c>
      <c r="F33" s="8">
        <v>115.8</v>
      </c>
      <c r="I33" s="32"/>
    </row>
    <row r="34" spans="1:10" ht="12.9" customHeight="1" x14ac:dyDescent="0.3">
      <c r="A34" s="72" t="s">
        <v>122</v>
      </c>
      <c r="B34" s="7">
        <v>-113.6</v>
      </c>
      <c r="C34" s="8">
        <v>-110.8</v>
      </c>
      <c r="D34" s="8">
        <v>-2.8</v>
      </c>
      <c r="E34" s="8">
        <v>-2.5</v>
      </c>
      <c r="F34" s="8">
        <v>-69.8</v>
      </c>
    </row>
    <row r="35" spans="1:10" ht="12.9" customHeight="1" x14ac:dyDescent="0.3">
      <c r="A35" s="72" t="s">
        <v>135</v>
      </c>
      <c r="B35" s="7">
        <v>36.9</v>
      </c>
      <c r="C35" s="8">
        <v>122.3</v>
      </c>
      <c r="D35" s="8">
        <v>-85.3</v>
      </c>
      <c r="E35" s="8">
        <v>-69.8</v>
      </c>
      <c r="F35" s="8">
        <v>122.3</v>
      </c>
      <c r="J35" s="32"/>
    </row>
    <row r="36" spans="1:10" ht="12.9" customHeight="1" x14ac:dyDescent="0.25">
      <c r="A36" s="73" t="s">
        <v>123</v>
      </c>
      <c r="B36" s="5">
        <v>5.5</v>
      </c>
      <c r="C36" s="4">
        <v>3</v>
      </c>
      <c r="D36" s="4">
        <v>2.4</v>
      </c>
      <c r="E36" s="4">
        <v>80.2</v>
      </c>
      <c r="F36" s="4">
        <v>-15.5</v>
      </c>
    </row>
    <row r="37" spans="1:10" ht="12.9" customHeight="1" x14ac:dyDescent="0.3">
      <c r="A37" s="72" t="s">
        <v>134</v>
      </c>
      <c r="B37" s="7">
        <v>-71.2</v>
      </c>
      <c r="C37" s="8">
        <v>14.5</v>
      </c>
      <c r="D37" s="8">
        <v>-85.7</v>
      </c>
      <c r="E37" s="8" t="s">
        <v>4</v>
      </c>
      <c r="F37" s="8">
        <v>36.9</v>
      </c>
    </row>
    <row r="38" spans="1:10" ht="24" customHeight="1" x14ac:dyDescent="0.25">
      <c r="A38" s="154" t="s">
        <v>124</v>
      </c>
      <c r="B38" s="154"/>
      <c r="C38" s="154"/>
      <c r="D38" s="154"/>
      <c r="E38" s="154"/>
      <c r="F38" s="154"/>
    </row>
    <row r="42" spans="1:10" x14ac:dyDescent="0.25">
      <c r="A42" s="36"/>
    </row>
  </sheetData>
  <mergeCells count="1">
    <mergeCell ref="A38:F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2"/>
  <sheetViews>
    <sheetView showGridLines="0" workbookViewId="0">
      <selection activeCell="C26" sqref="C26"/>
    </sheetView>
  </sheetViews>
  <sheetFormatPr baseColWidth="10" defaultColWidth="11.453125" defaultRowHeight="12.5" x14ac:dyDescent="0.25"/>
  <cols>
    <col min="1" max="1" width="43.36328125" customWidth="1"/>
    <col min="3" max="3" width="11.453125" customWidth="1"/>
  </cols>
  <sheetData>
    <row r="1" spans="1:6" ht="35.15" customHeight="1" x14ac:dyDescent="0.25"/>
    <row r="2" spans="1:6" ht="30" customHeight="1" x14ac:dyDescent="0.25">
      <c r="A2" s="76" t="str">
        <f>'Energy business indicators'!$A$2</f>
        <v>EVN Letter to Shareholders Q.1-3 2022/23</v>
      </c>
    </row>
    <row r="3" spans="1:6" ht="13" x14ac:dyDescent="0.25">
      <c r="A3" s="77" t="str">
        <f>'Energy business indicators'!$A$3</f>
        <v>(1 October 2022 - 30 June 2023)</v>
      </c>
    </row>
    <row r="5" spans="1:6" s="10" customFormat="1" ht="26" x14ac:dyDescent="0.25">
      <c r="A5" s="63" t="s">
        <v>125</v>
      </c>
      <c r="B5" s="63"/>
      <c r="C5" s="63"/>
    </row>
    <row r="6" spans="1:6" ht="25" x14ac:dyDescent="0.25">
      <c r="A6" s="68" t="s">
        <v>33</v>
      </c>
      <c r="B6" s="83" t="str">
        <f>'Energy business indicators'!$C$6</f>
        <v>2022/23
Q. 1-3</v>
      </c>
      <c r="C6" s="133" t="str">
        <f>'Energy business indicators'!$D$6</f>
        <v>2021/22
Q. 1-3</v>
      </c>
    </row>
    <row r="7" spans="1:6" ht="12.9" customHeight="1" x14ac:dyDescent="0.25">
      <c r="A7" s="127" t="s">
        <v>6</v>
      </c>
      <c r="B7" s="18">
        <v>-268.7</v>
      </c>
      <c r="C7" s="129">
        <v>23.9</v>
      </c>
    </row>
    <row r="8" spans="1:6" ht="12.9" customHeight="1" x14ac:dyDescent="0.25">
      <c r="A8" s="128" t="s">
        <v>7</v>
      </c>
      <c r="B8" s="13">
        <v>55.9</v>
      </c>
      <c r="C8" s="12">
        <v>41.1</v>
      </c>
      <c r="F8" s="35"/>
    </row>
    <row r="9" spans="1:6" ht="12.9" customHeight="1" x14ac:dyDescent="0.25">
      <c r="A9" s="128" t="s">
        <v>171</v>
      </c>
      <c r="B9" s="13">
        <v>17.899999999999999</v>
      </c>
      <c r="C9" s="12">
        <v>4</v>
      </c>
    </row>
    <row r="10" spans="1:6" ht="12.9" customHeight="1" x14ac:dyDescent="0.25">
      <c r="A10" s="128" t="s">
        <v>148</v>
      </c>
      <c r="B10" s="13">
        <v>17.100000000000001</v>
      </c>
      <c r="C10" s="12">
        <v>17.600000000000001</v>
      </c>
    </row>
    <row r="11" spans="1:6" ht="12.9" customHeight="1" x14ac:dyDescent="0.25">
      <c r="A11" s="128" t="s">
        <v>8</v>
      </c>
      <c r="B11" s="13">
        <v>8.1999999999999993</v>
      </c>
      <c r="C11" s="12">
        <v>9</v>
      </c>
    </row>
    <row r="12" spans="1:6" ht="12.9" customHeight="1" x14ac:dyDescent="0.25">
      <c r="A12" s="128" t="s">
        <v>149</v>
      </c>
      <c r="B12" s="13">
        <v>4.5999999999999996</v>
      </c>
      <c r="C12" s="12">
        <v>2</v>
      </c>
    </row>
    <row r="13" spans="1:6" ht="12.9" customHeight="1" x14ac:dyDescent="0.25">
      <c r="A13" s="128" t="s">
        <v>132</v>
      </c>
      <c r="B13" s="13">
        <v>-0.1</v>
      </c>
      <c r="C13" s="12">
        <v>0.1</v>
      </c>
    </row>
    <row r="14" spans="1:6" ht="12.9" customHeight="1" x14ac:dyDescent="0.25">
      <c r="A14" s="68" t="s">
        <v>126</v>
      </c>
      <c r="B14" s="13">
        <v>7.4</v>
      </c>
      <c r="C14" s="12">
        <v>3</v>
      </c>
      <c r="E14" s="35"/>
    </row>
    <row r="15" spans="1:6" ht="17.25" customHeight="1" x14ac:dyDescent="0.3">
      <c r="A15" s="131" t="s">
        <v>138</v>
      </c>
      <c r="B15" s="16">
        <v>-157.69999999999999</v>
      </c>
      <c r="C15" s="15">
        <v>100.7</v>
      </c>
    </row>
    <row r="16" spans="1:6" ht="12.9" customHeight="1" x14ac:dyDescent="0.25">
      <c r="A16" s="62"/>
      <c r="B16" s="62"/>
      <c r="C16" s="62"/>
    </row>
    <row r="17" spans="1:9" x14ac:dyDescent="0.25">
      <c r="A17" s="34"/>
      <c r="B17" s="34"/>
      <c r="C17" s="34"/>
    </row>
    <row r="18" spans="1:9" x14ac:dyDescent="0.25">
      <c r="A18" s="34"/>
      <c r="B18" s="34"/>
      <c r="C18" s="34"/>
      <c r="D18" s="34"/>
      <c r="E18" s="34"/>
      <c r="F18" s="34"/>
      <c r="G18" s="34"/>
      <c r="H18" s="34"/>
      <c r="I18" s="34"/>
    </row>
    <row r="22" spans="1:9" x14ac:dyDescent="0.25">
      <c r="A22" s="34"/>
      <c r="B22" s="34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Energy business indicators</vt:lpstr>
      <vt:lpstr>Segment Energy</vt:lpstr>
      <vt:lpstr>Segment Generation</vt:lpstr>
      <vt:lpstr>Segment Networks</vt:lpstr>
      <vt:lpstr>Segment South East Europe</vt:lpstr>
      <vt:lpstr>Segment Environment</vt:lpstr>
      <vt:lpstr>Segment All Other</vt:lpstr>
      <vt:lpstr>Statement of operations</vt:lpstr>
      <vt:lpstr>Statement of financial position</vt:lpstr>
      <vt:lpstr>Statement of cash flows</vt:lpstr>
      <vt:lpstr>at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Neumüller Matthias</dc:creator>
  <cp:lastModifiedBy>Neumüller Matthias</cp:lastModifiedBy>
  <dcterms:created xsi:type="dcterms:W3CDTF">2019-05-28T08:35:27Z</dcterms:created>
  <dcterms:modified xsi:type="dcterms:W3CDTF">2023-08-24T06:18:12Z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