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0-21\Q1-2\01_Erstellung AB\02_Tabellen\xls Tabellen für Website\"/>
    </mc:Choice>
  </mc:AlternateContent>
  <bookViews>
    <workbookView xWindow="6405" yWindow="0" windowWidth="15180" windowHeight="12705" tabRatio="721"/>
  </bookViews>
  <sheets>
    <sheet name="Energy business indicators" sheetId="1" r:id="rId1"/>
    <sheet name="Segment Energy" sheetId="2" r:id="rId2"/>
    <sheet name="Segment Generation" sheetId="3" r:id="rId3"/>
    <sheet name="Segment Networks" sheetId="4" r:id="rId4"/>
    <sheet name="Segment South East Europe" sheetId="5" r:id="rId5"/>
    <sheet name="Segment Environment" sheetId="6" r:id="rId6"/>
    <sheet name="Segment All Other" sheetId="7" r:id="rId7"/>
    <sheet name="Statement of operations" sheetId="8" r:id="rId8"/>
    <sheet name="Statement of financial position" sheetId="10" r:id="rId9"/>
    <sheet name="Statement of cash flows" sheetId="11" r:id="rId10"/>
    <sheet name="at Equity" sheetId="12" r:id="rId11"/>
  </sheets>
  <calcPr calcId="162913"/>
</workbook>
</file>

<file path=xl/calcChain.xml><?xml version="1.0" encoding="utf-8"?>
<calcChain xmlns="http://schemas.openxmlformats.org/spreadsheetml/2006/main">
  <c r="A2" i="12" l="1"/>
  <c r="A2" i="11"/>
  <c r="A2" i="10"/>
  <c r="A2" i="8"/>
  <c r="A2" i="7"/>
  <c r="A2" i="6"/>
  <c r="A2" i="5"/>
  <c r="A2" i="4"/>
  <c r="A2" i="2"/>
  <c r="A2" i="3"/>
</calcChain>
</file>

<file path=xl/sharedStrings.xml><?xml version="1.0" encoding="utf-8"?>
<sst xmlns="http://schemas.openxmlformats.org/spreadsheetml/2006/main" count="502" uniqueCount="176">
  <si>
    <t>GWh</t>
  </si>
  <si>
    <t xml:space="preserve"> </t>
  </si>
  <si>
    <t>Key energy business indicators</t>
  </si>
  <si>
    <t>Electricity generation volumes</t>
  </si>
  <si>
    <t>Network distribution volumes</t>
  </si>
  <si>
    <t>Electricity</t>
  </si>
  <si>
    <t>Energy sales volumes to end customers</t>
  </si>
  <si>
    <t>thereof South Eastern Europe</t>
  </si>
  <si>
    <t>Natural gas</t>
  </si>
  <si>
    <t>Heat</t>
  </si>
  <si>
    <t>Renewable energy sources</t>
  </si>
  <si>
    <t>Thermal energy sources</t>
  </si>
  <si>
    <r>
      <t>Natural gas</t>
    </r>
    <r>
      <rPr>
        <vertAlign val="superscript"/>
        <sz val="10"/>
        <color indexed="44"/>
        <rFont val="Arial"/>
        <family val="2"/>
      </rPr>
      <t>1)</t>
    </r>
  </si>
  <si>
    <r>
      <t>thereof Central and Western Europe</t>
    </r>
    <r>
      <rPr>
        <vertAlign val="superscript"/>
        <sz val="10"/>
        <color indexed="44"/>
        <rFont val="Arial"/>
        <family val="2"/>
      </rPr>
      <t>2)</t>
    </r>
  </si>
  <si>
    <t>1) Incl. network distribution volumes to EVN power plants
2) Central and Western Europe covers Austria and Germany</t>
  </si>
  <si>
    <t xml:space="preserve">  % </t>
  </si>
  <si>
    <t>+/-
nominal</t>
  </si>
  <si>
    <t>1) In intangible assets and property, plant and equipment</t>
  </si>
  <si>
    <r>
      <t>Investments</t>
    </r>
    <r>
      <rPr>
        <vertAlign val="superscript"/>
        <sz val="10"/>
        <color indexed="44"/>
        <rFont val="Arial"/>
        <family val="2"/>
      </rPr>
      <t>1)</t>
    </r>
  </si>
  <si>
    <t>Total liabilities</t>
  </si>
  <si>
    <t>Total assets</t>
  </si>
  <si>
    <t>Result before income tax</t>
  </si>
  <si>
    <t>Financial results</t>
  </si>
  <si>
    <t>Results from operating activities (EBIT)</t>
  </si>
  <si>
    <t>Depreciation and amortisation including
effects from impairment tests</t>
  </si>
  <si>
    <t>EBITDA</t>
  </si>
  <si>
    <t>Share of results from equity accounted
investees with operational nature</t>
  </si>
  <si>
    <t>Operating expenses</t>
  </si>
  <si>
    <t>Total revenue</t>
  </si>
  <si>
    <t>Internal revenue</t>
  </si>
  <si>
    <t>External revenue</t>
  </si>
  <si>
    <t>EURm</t>
  </si>
  <si>
    <t>Key financial indicators</t>
  </si>
  <si>
    <t>Key indicators - Energy</t>
  </si>
  <si>
    <t>Depreciation and amortisation including effects from impairment tests</t>
  </si>
  <si>
    <t>Share of results from equity accounted investees with operational nature</t>
  </si>
  <si>
    <t>thereof thermal energy sources</t>
  </si>
  <si>
    <t>thereof renewable energy sources</t>
  </si>
  <si>
    <t>Key indicators - Generation</t>
  </si>
  <si>
    <t>–</t>
  </si>
  <si>
    <t>Key indicators - Networks</t>
  </si>
  <si>
    <t>thereof heat</t>
  </si>
  <si>
    <t>thereof natural gas</t>
  </si>
  <si>
    <t>thereof electricity</t>
  </si>
  <si>
    <t>Key indicators - South East Europe</t>
  </si>
  <si>
    <t>Results from operating activities  (EBIT)</t>
  </si>
  <si>
    <t>Key financial indicators - Environment</t>
  </si>
  <si>
    <t>Key financial indicators - All Other Segments</t>
  </si>
  <si>
    <t>thereof result attributable to non-controlling interests</t>
  </si>
  <si>
    <t>thereof result attributable to EVN AG shareholders (Group net result)</t>
  </si>
  <si>
    <t>Result for the period</t>
  </si>
  <si>
    <t>Income tax expense</t>
  </si>
  <si>
    <t>Other financial results</t>
  </si>
  <si>
    <t>Interest expense</t>
  </si>
  <si>
    <t>Interest income</t>
  </si>
  <si>
    <t>Effects from impairment tests</t>
  </si>
  <si>
    <t>Depreciation and amortisation</t>
  </si>
  <si>
    <t>Other operating expenses</t>
  </si>
  <si>
    <t>Personnel expenses</t>
  </si>
  <si>
    <t>Costs of materials and services</t>
  </si>
  <si>
    <t>Electricity purchases and primary energy expenses</t>
  </si>
  <si>
    <t>Consolidated statement of operations</t>
  </si>
  <si>
    <t>Investments in equity accounted investees</t>
  </si>
  <si>
    <t>Total equity and liabilities</t>
  </si>
  <si>
    <t>Other current liabilities</t>
  </si>
  <si>
    <t>Current provisions</t>
  </si>
  <si>
    <t>Trade payables</t>
  </si>
  <si>
    <t>Taxes payable and levies</t>
  </si>
  <si>
    <t>Current loans and borrowings</t>
  </si>
  <si>
    <t>Current liabilities</t>
  </si>
  <si>
    <t>Other non-current liabilities</t>
  </si>
  <si>
    <t>Deferred income from network subsidies</t>
  </si>
  <si>
    <t>Non-current provisions</t>
  </si>
  <si>
    <t>Deferred tax liabilities</t>
  </si>
  <si>
    <t>Non-current loans and borrowings</t>
  </si>
  <si>
    <t>Non-current liabilities</t>
  </si>
  <si>
    <t>Non-controlling interests</t>
  </si>
  <si>
    <t>Issued capital and reserves attributable to shareholders of EVN AG</t>
  </si>
  <si>
    <t>Treasury shares</t>
  </si>
  <si>
    <t>Currency translation reserve</t>
  </si>
  <si>
    <t>Valuation reserve</t>
  </si>
  <si>
    <t>Retained earnings</t>
  </si>
  <si>
    <t>Share premium and capital reserves</t>
  </si>
  <si>
    <t>Share capital</t>
  </si>
  <si>
    <t>Equity</t>
  </si>
  <si>
    <t>Equity and liabilities</t>
  </si>
  <si>
    <t>Cash and cash equivalents</t>
  </si>
  <si>
    <t>Securities</t>
  </si>
  <si>
    <t>Trade and other receivables</t>
  </si>
  <si>
    <t>Inventories</t>
  </si>
  <si>
    <t>Current assets</t>
  </si>
  <si>
    <t>Other non-current assets</t>
  </si>
  <si>
    <t>Deferred tax assets</t>
  </si>
  <si>
    <t>Other investments</t>
  </si>
  <si>
    <t>Property, plant and equipment</t>
  </si>
  <si>
    <t>Intangible assets</t>
  </si>
  <si>
    <t>Non-current assets</t>
  </si>
  <si>
    <t>Assets</t>
  </si>
  <si>
    <t xml:space="preserve">+/- 
nominal             % </t>
  </si>
  <si>
    <t>Consolidated statement of financial position</t>
  </si>
  <si>
    <r>
      <t>Cash and cash equivalents at the end of the period</t>
    </r>
    <r>
      <rPr>
        <b/>
        <vertAlign val="superscript"/>
        <sz val="10"/>
        <color indexed="44"/>
        <rFont val="Arial"/>
        <family val="2"/>
      </rPr>
      <t>1)</t>
    </r>
  </si>
  <si>
    <r>
      <t>Cash and cash equivalents at the beginning of the period</t>
    </r>
    <r>
      <rPr>
        <b/>
        <vertAlign val="superscript"/>
        <sz val="10"/>
        <color indexed="44"/>
        <rFont val="Arial"/>
        <family val="2"/>
      </rPr>
      <t>1)</t>
    </r>
  </si>
  <si>
    <t>Net change in cash and cash equivalents</t>
  </si>
  <si>
    <t>Net cash flow from financing activities</t>
  </si>
  <si>
    <t>- Changes in financial liabilities</t>
  </si>
  <si>
    <t>+/- Sales/repurchase of treasury shares</t>
  </si>
  <si>
    <t>- Dividends paid to non-controlling interests</t>
  </si>
  <si>
    <t>- Dividends paid to EVN AG shareholders</t>
  </si>
  <si>
    <t>Net cash flow from investing activities</t>
  </si>
  <si>
    <t>+/- Changes in current securities</t>
  </si>
  <si>
    <t>+/- Changes in financial assets and other non-current assets</t>
  </si>
  <si>
    <t>+/- Changes in intangible assets and property, plant and equipment</t>
  </si>
  <si>
    <t>Net cash flow from operating activities</t>
  </si>
  <si>
    <t>- Changes in assets and liabilities arising from operating activities</t>
  </si>
  <si>
    <t>Gross cash flow</t>
  </si>
  <si>
    <t>- Decrease/increase in non-current provisions</t>
  </si>
  <si>
    <t>- Release of deferred income from network subsidies</t>
  </si>
  <si>
    <t>+/- Other non-cash financial results</t>
  </si>
  <si>
    <t>+ Interest received</t>
  </si>
  <si>
    <t>- Interest income</t>
  </si>
  <si>
    <t>- Interest paid</t>
  </si>
  <si>
    <t>+ Interest expense</t>
  </si>
  <si>
    <t>+ Dividends from equity accounted investees and other investments</t>
  </si>
  <si>
    <t>- Non-cash share of results of equity accounted investees and
other investments</t>
  </si>
  <si>
    <t>Condensed consolidated statement of cash flows</t>
  </si>
  <si>
    <t>Currency translation differences on cash and cash equivalents</t>
  </si>
  <si>
    <t>1) By adding bank overdrafts this results in cash and cash equivalents according to the consolidated statement of financial position.</t>
  </si>
  <si>
    <t>Other companies</t>
  </si>
  <si>
    <t>EVN KG</t>
  </si>
  <si>
    <t>RAG</t>
  </si>
  <si>
    <t>Energie Burgenland</t>
  </si>
  <si>
    <t>ZOV; ZOV UIP</t>
  </si>
  <si>
    <t>Verbund Innkraftwerke</t>
  </si>
  <si>
    <t>Share of results from equity accounted 
investees with operational nature</t>
  </si>
  <si>
    <r>
      <t>Investments</t>
    </r>
    <r>
      <rPr>
        <vertAlign val="superscript"/>
        <sz val="10"/>
        <color indexed="44"/>
        <rFont val="Arial"/>
        <family val="2"/>
      </rPr>
      <t>2)</t>
    </r>
  </si>
  <si>
    <t>+/- Income tax paid</t>
  </si>
  <si>
    <t>+ Proceeds from the disposal of intangible assets and property, plant and equipment</t>
  </si>
  <si>
    <t>+/- Losses/gains from foreign exchange translations</t>
  </si>
  <si>
    <t xml:space="preserve"> % </t>
  </si>
  <si>
    <t>1) There is no difference between basic and diluted earnings per share.</t>
  </si>
  <si>
    <t>2019/20
HY.1</t>
  </si>
  <si>
    <t>2018/19
HY.1</t>
  </si>
  <si>
    <t>2019/20
HY. 1</t>
  </si>
  <si>
    <t>2019/20
Q. 2</t>
  </si>
  <si>
    <t>Ashta</t>
  </si>
  <si>
    <t>+/-
%</t>
  </si>
  <si>
    <t>2020/21
HY.1</t>
  </si>
  <si>
    <t>2020/21
Q. 2</t>
  </si>
  <si>
    <r>
      <t xml:space="preserve">EVN Letter to Shareholders HY.1 2020/21
</t>
    </r>
    <r>
      <rPr>
        <b/>
        <sz val="10"/>
        <color rgb="FF666666"/>
        <rFont val="Arial"/>
        <family val="2"/>
      </rPr>
      <t>(1 October 2020 - 31 March 2021)</t>
    </r>
  </si>
  <si>
    <t>2020/21
Q.2</t>
  </si>
  <si>
    <t>0, 6</t>
  </si>
  <si>
    <t xml:space="preserve">1) In intangible assets and property, plant and equipment
</t>
  </si>
  <si>
    <t>2020/21
HY. 1</t>
  </si>
  <si>
    <t xml:space="preserve">2019/20
</t>
  </si>
  <si>
    <t>–888,3</t>
  </si>
  <si>
    <t>–316,9</t>
  </si>
  <si>
    <t>–349,3</t>
  </si>
  <si>
    <t>–121,1</t>
  </si>
  <si>
    <t>–296,7</t>
  </si>
  <si>
    <t>–47,0</t>
  </si>
  <si>
    <t>–6,7</t>
  </si>
  <si>
    <t>–15,8</t>
  </si>
  <si>
    <t>–28,7</t>
  </si>
  <si>
    <r>
      <t>Earnings per share in EUR</t>
    </r>
    <r>
      <rPr>
        <vertAlign val="superscript"/>
        <sz val="10"/>
        <color indexed="44"/>
        <rFont val="Arial"/>
        <family val="2"/>
      </rPr>
      <t>1)</t>
    </r>
  </si>
  <si>
    <t>EAA</t>
  </si>
  <si>
    <t>EVN´s key energy business indicators</t>
  </si>
  <si>
    <t>+/– Losses/gains on the disposal of intangible assets and property, plant and equipment</t>
  </si>
  <si>
    <t>Results before income tax</t>
  </si>
  <si>
    <t>+ Depreciation and amortisation of intangible assets and property, plant and equipment as well as other non-current assets</t>
  </si>
  <si>
    <t>Total</t>
  </si>
  <si>
    <r>
      <t>Electricity</t>
    </r>
    <r>
      <rPr>
        <vertAlign val="superscript"/>
        <sz val="10"/>
        <color indexed="44"/>
        <rFont val="Arial"/>
        <family val="2"/>
      </rPr>
      <t>1)</t>
    </r>
  </si>
  <si>
    <t>1) Consists mainly of sales volumes from EVN KG and ENERGIEALLIANZ Austria GmbH in Austria and Germany; the results from these two sales companies are included in EBITDA under the share of results from equity accounted investees with operational nature.</t>
  </si>
  <si>
    <t xml:space="preserve"> 2) In intangible assets and property, plant and equipment</t>
  </si>
  <si>
    <t>Revenue</t>
  </si>
  <si>
    <t>Other operating income</t>
  </si>
  <si>
    <t>Results from other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</si>
</sst>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_-* #,##0\ _€_-;\-* #,##0\ _€_-;_-* &quot;-&quot;??\ _€_-;_-@_-"/>
    <numFmt numFmtId="168" formatCode="#,##0.0"/>
    <numFmt numFmtId="169" formatCode="#,##0;&quot;-&quot;#,##0"/>
    <numFmt numFmtId="170" formatCode="#,##0.0;&quot;-&quot;#,##0.0"/>
  </numFmts>
  <fonts count="22" x14ac:knownFonts="1">
    <font>
      <sz val="10"/>
      <name val="Arial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1"/>
      <name val="Arial"/>
      <family val="2"/>
    </font>
    <font>
      <b/>
      <sz val="10"/>
      <color indexed="42"/>
      <name val="Arial"/>
      <family val="2"/>
    </font>
    <font>
      <b/>
      <sz val="10"/>
      <color rgb="FFC00000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vertAlign val="superscript"/>
      <sz val="10"/>
      <color indexed="44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2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166" fontId="9" fillId="2" borderId="2" xfId="1" applyNumberFormat="1" applyFont="1" applyFill="1" applyBorder="1" applyAlignment="1">
      <alignment horizontal="right" wrapText="1"/>
    </xf>
    <xf numFmtId="166" fontId="3" fillId="2" borderId="2" xfId="1" applyNumberFormat="1" applyFont="1" applyFill="1" applyBorder="1" applyAlignment="1">
      <alignment horizontal="right" wrapText="1"/>
    </xf>
    <xf numFmtId="167" fontId="9" fillId="2" borderId="2" xfId="1" applyNumberFormat="1" applyFont="1" applyFill="1" applyBorder="1" applyAlignment="1">
      <alignment horizontal="right" wrapText="1"/>
    </xf>
    <xf numFmtId="167" fontId="3" fillId="2" borderId="2" xfId="1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right" wrapText="1"/>
    </xf>
    <xf numFmtId="165" fontId="4" fillId="2" borderId="1" xfId="2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right" wrapText="1"/>
    </xf>
    <xf numFmtId="165" fontId="7" fillId="2" borderId="1" xfId="2" applyNumberFormat="1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right" wrapText="1"/>
    </xf>
    <xf numFmtId="165" fontId="3" fillId="2" borderId="2" xfId="2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 indent="1"/>
    </xf>
    <xf numFmtId="3" fontId="9" fillId="2" borderId="2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1" fontId="4" fillId="2" borderId="1" xfId="2" applyNumberFormat="1" applyFont="1" applyFill="1" applyBorder="1" applyAlignment="1">
      <alignment horizontal="right" wrapText="1"/>
    </xf>
    <xf numFmtId="3" fontId="3" fillId="2" borderId="2" xfId="2" applyNumberFormat="1" applyFont="1" applyFill="1" applyBorder="1" applyAlignment="1">
      <alignment horizontal="right" wrapText="1"/>
    </xf>
    <xf numFmtId="165" fontId="9" fillId="2" borderId="2" xfId="2" applyNumberFormat="1" applyFont="1" applyFill="1" applyBorder="1" applyAlignment="1">
      <alignment horizontal="right" wrapText="1"/>
    </xf>
    <xf numFmtId="3" fontId="4" fillId="2" borderId="1" xfId="2" applyNumberFormat="1" applyFont="1" applyFill="1" applyBorder="1" applyAlignment="1">
      <alignment horizontal="right" wrapText="1"/>
    </xf>
    <xf numFmtId="168" fontId="3" fillId="2" borderId="2" xfId="2" applyNumberFormat="1" applyFont="1" applyFill="1" applyBorder="1" applyAlignment="1">
      <alignment horizontal="right" wrapText="1"/>
    </xf>
    <xf numFmtId="0" fontId="9" fillId="2" borderId="2" xfId="2" applyFont="1" applyFill="1" applyBorder="1" applyAlignment="1">
      <alignment horizontal="right" wrapText="1"/>
    </xf>
    <xf numFmtId="0" fontId="1" fillId="0" borderId="0" xfId="2"/>
    <xf numFmtId="49" fontId="4" fillId="2" borderId="1" xfId="2" applyNumberFormat="1" applyFont="1" applyFill="1" applyBorder="1" applyAlignment="1">
      <alignment horizontal="right" wrapText="1"/>
    </xf>
    <xf numFmtId="49" fontId="3" fillId="2" borderId="2" xfId="2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left" wrapText="1"/>
    </xf>
    <xf numFmtId="0" fontId="8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>
      <alignment horizontal="left" wrapText="1"/>
    </xf>
    <xf numFmtId="0" fontId="4" fillId="2" borderId="1" xfId="2" applyFont="1" applyFill="1" applyBorder="1" applyAlignment="1">
      <alignment horizontal="left" wrapText="1" indent="1"/>
    </xf>
    <xf numFmtId="0" fontId="7" fillId="2" borderId="1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165" fontId="3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horizontal="right" wrapText="1"/>
    </xf>
    <xf numFmtId="14" fontId="2" fillId="2" borderId="1" xfId="2" applyNumberFormat="1" applyFont="1" applyFill="1" applyBorder="1" applyAlignment="1">
      <alignment horizontal="right" wrapText="1"/>
    </xf>
    <xf numFmtId="14" fontId="3" fillId="2" borderId="2" xfId="2" applyNumberFormat="1" applyFont="1" applyFill="1" applyBorder="1" applyAlignment="1">
      <alignment horizontal="right" wrapText="1"/>
    </xf>
    <xf numFmtId="165" fontId="4" fillId="2" borderId="0" xfId="2" applyNumberFormat="1" applyFont="1" applyFill="1" applyBorder="1" applyAlignment="1">
      <alignment horizontal="right" wrapText="1"/>
    </xf>
    <xf numFmtId="168" fontId="3" fillId="2" borderId="2" xfId="0" applyNumberFormat="1" applyFont="1" applyFill="1" applyBorder="1" applyAlignment="1">
      <alignment horizontal="right" wrapText="1"/>
    </xf>
    <xf numFmtId="168" fontId="9" fillId="2" borderId="2" xfId="0" applyNumberFormat="1" applyFont="1" applyFill="1" applyBorder="1" applyAlignment="1">
      <alignment horizontal="right" wrapText="1"/>
    </xf>
    <xf numFmtId="49" fontId="7" fillId="2" borderId="1" xfId="2" applyNumberFormat="1" applyFont="1" applyFill="1" applyBorder="1" applyAlignment="1">
      <alignment horizontal="left" wrapText="1"/>
    </xf>
    <xf numFmtId="49" fontId="4" fillId="2" borderId="1" xfId="2" applyNumberFormat="1" applyFont="1" applyFill="1" applyBorder="1" applyAlignment="1">
      <alignment horizontal="left" wrapText="1" indent="1"/>
    </xf>
    <xf numFmtId="49" fontId="4" fillId="2" borderId="1" xfId="2" quotePrefix="1" applyNumberFormat="1" applyFont="1" applyFill="1" applyBorder="1" applyAlignment="1">
      <alignment horizontal="left" wrapText="1" indent="1"/>
    </xf>
    <xf numFmtId="0" fontId="1" fillId="0" borderId="0" xfId="2" applyBorder="1"/>
    <xf numFmtId="0" fontId="0" fillId="0" borderId="3" xfId="0" applyBorder="1"/>
    <xf numFmtId="1" fontId="4" fillId="2" borderId="3" xfId="2" applyNumberFormat="1" applyFont="1" applyFill="1" applyBorder="1" applyAlignment="1">
      <alignment horizontal="right" wrapText="1"/>
    </xf>
    <xf numFmtId="0" fontId="1" fillId="0" borderId="3" xfId="2" applyBorder="1"/>
    <xf numFmtId="3" fontId="1" fillId="2" borderId="2" xfId="2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right" wrapText="1"/>
    </xf>
    <xf numFmtId="165" fontId="7" fillId="2" borderId="0" xfId="2" applyNumberFormat="1" applyFont="1" applyFill="1" applyBorder="1" applyAlignment="1">
      <alignment horizontal="right" wrapText="1"/>
    </xf>
    <xf numFmtId="0" fontId="0" fillId="0" borderId="0" xfId="0" applyBorder="1"/>
    <xf numFmtId="168" fontId="4" fillId="2" borderId="1" xfId="2" applyNumberFormat="1" applyFont="1" applyFill="1" applyBorder="1" applyAlignment="1">
      <alignment horizontal="right" wrapText="1"/>
    </xf>
    <xf numFmtId="166" fontId="4" fillId="2" borderId="1" xfId="1" applyNumberFormat="1" applyFont="1" applyFill="1" applyBorder="1" applyAlignment="1">
      <alignment horizontal="right" wrapText="1"/>
    </xf>
    <xf numFmtId="167" fontId="4" fillId="2" borderId="1" xfId="1" applyNumberFormat="1" applyFont="1" applyFill="1" applyBorder="1" applyAlignment="1">
      <alignment horizontal="right" wrapText="1"/>
    </xf>
    <xf numFmtId="168" fontId="7" fillId="2" borderId="1" xfId="2" applyNumberFormat="1" applyFont="1" applyFill="1" applyBorder="1" applyAlignment="1">
      <alignment horizontal="right" wrapText="1"/>
    </xf>
    <xf numFmtId="0" fontId="16" fillId="2" borderId="1" xfId="2" applyFont="1" applyFill="1" applyBorder="1" applyAlignment="1">
      <alignment horizontal="right" wrapText="1"/>
    </xf>
    <xf numFmtId="167" fontId="7" fillId="2" borderId="1" xfId="1" applyNumberFormat="1" applyFont="1" applyFill="1" applyBorder="1" applyAlignment="1">
      <alignment horizontal="right" wrapText="1"/>
    </xf>
    <xf numFmtId="165" fontId="7" fillId="2" borderId="1" xfId="1" applyNumberFormat="1" applyFont="1" applyFill="1" applyBorder="1" applyAlignment="1">
      <alignment horizontal="right" wrapText="1"/>
    </xf>
    <xf numFmtId="1" fontId="7" fillId="2" borderId="1" xfId="1" applyNumberFormat="1" applyFont="1" applyFill="1" applyBorder="1" applyAlignment="1">
      <alignment horizontal="right" wrapText="1"/>
    </xf>
    <xf numFmtId="1" fontId="4" fillId="2" borderId="1" xfId="1" applyNumberFormat="1" applyFont="1" applyFill="1" applyBorder="1" applyAlignment="1">
      <alignment horizontal="right" wrapText="1"/>
    </xf>
    <xf numFmtId="165" fontId="4" fillId="2" borderId="1" xfId="1" applyNumberFormat="1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168" fontId="1" fillId="2" borderId="2" xfId="2" applyNumberFormat="1" applyFont="1" applyFill="1" applyBorder="1" applyAlignment="1">
      <alignment horizontal="right" wrapText="1"/>
    </xf>
    <xf numFmtId="168" fontId="18" fillId="2" borderId="2" xfId="2" applyNumberFormat="1" applyFont="1" applyFill="1" applyBorder="1" applyAlignment="1">
      <alignment horizontal="right" wrapText="1"/>
    </xf>
    <xf numFmtId="165" fontId="17" fillId="2" borderId="1" xfId="2" applyNumberFormat="1" applyFont="1" applyFill="1" applyBorder="1" applyAlignment="1">
      <alignment horizontal="right" wrapText="1"/>
    </xf>
    <xf numFmtId="165" fontId="18" fillId="2" borderId="1" xfId="2" applyNumberFormat="1" applyFont="1" applyFill="1" applyBorder="1" applyAlignment="1">
      <alignment horizontal="right" wrapText="1"/>
    </xf>
    <xf numFmtId="0" fontId="14" fillId="0" borderId="0" xfId="0" applyFont="1"/>
    <xf numFmtId="0" fontId="18" fillId="2" borderId="1" xfId="2" applyFont="1" applyFill="1" applyBorder="1" applyAlignment="1">
      <alignment horizontal="right" wrapText="1"/>
    </xf>
    <xf numFmtId="166" fontId="17" fillId="2" borderId="1" xfId="1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right" wrapText="1"/>
    </xf>
    <xf numFmtId="166" fontId="18" fillId="2" borderId="1" xfId="1" applyNumberFormat="1" applyFont="1" applyFill="1" applyBorder="1" applyAlignment="1">
      <alignment horizontal="right" wrapText="1"/>
    </xf>
    <xf numFmtId="168" fontId="17" fillId="2" borderId="1" xfId="2" applyNumberFormat="1" applyFont="1" applyFill="1" applyBorder="1" applyAlignment="1">
      <alignment horizontal="right" wrapText="1"/>
    </xf>
    <xf numFmtId="3" fontId="17" fillId="2" borderId="1" xfId="2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left" wrapText="1"/>
    </xf>
    <xf numFmtId="165" fontId="3" fillId="0" borderId="2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>
      <alignment horizontal="right" wrapText="1"/>
    </xf>
    <xf numFmtId="165" fontId="7" fillId="0" borderId="1" xfId="0" applyNumberFormat="1" applyFont="1" applyFill="1" applyBorder="1" applyAlignment="1">
      <alignment horizontal="right" wrapText="1"/>
    </xf>
    <xf numFmtId="0" fontId="7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 indent="1"/>
    </xf>
    <xf numFmtId="2" fontId="3" fillId="0" borderId="2" xfId="0" applyNumberFormat="1" applyFont="1" applyFill="1" applyBorder="1" applyAlignment="1">
      <alignment horizontal="right" wrapText="1"/>
    </xf>
    <xf numFmtId="165" fontId="17" fillId="2" borderId="1" xfId="0" applyNumberFormat="1" applyFont="1" applyFill="1" applyBorder="1" applyAlignment="1">
      <alignment horizontal="right" wrapText="1"/>
    </xf>
    <xf numFmtId="168" fontId="17" fillId="2" borderId="1" xfId="0" applyNumberFormat="1" applyFont="1" applyFill="1" applyBorder="1" applyAlignment="1">
      <alignment horizontal="right" wrapText="1"/>
    </xf>
    <xf numFmtId="165" fontId="17" fillId="0" borderId="1" xfId="0" applyNumberFormat="1" applyFont="1" applyFill="1" applyBorder="1" applyAlignment="1">
      <alignment horizontal="right" wrapText="1"/>
    </xf>
    <xf numFmtId="168" fontId="18" fillId="2" borderId="1" xfId="0" applyNumberFormat="1" applyFont="1" applyFill="1" applyBorder="1" applyAlignment="1">
      <alignment horizontal="right" wrapText="1"/>
    </xf>
    <xf numFmtId="49" fontId="17" fillId="2" borderId="1" xfId="2" applyNumberFormat="1" applyFont="1" applyFill="1" applyBorder="1" applyAlignment="1">
      <alignment horizontal="right" wrapText="1"/>
    </xf>
    <xf numFmtId="165" fontId="18" fillId="2" borderId="1" xfId="0" applyNumberFormat="1" applyFont="1" applyFill="1" applyBorder="1" applyAlignment="1">
      <alignment horizontal="right" wrapText="1"/>
    </xf>
    <xf numFmtId="0" fontId="4" fillId="2" borderId="0" xfId="2" applyFont="1" applyFill="1" applyBorder="1" applyAlignment="1">
      <alignment horizontal="right" wrapText="1"/>
    </xf>
    <xf numFmtId="0" fontId="19" fillId="2" borderId="0" xfId="2" applyFont="1" applyFill="1" applyBorder="1" applyAlignment="1">
      <alignment horizontal="right" wrapText="1"/>
    </xf>
    <xf numFmtId="0" fontId="19" fillId="2" borderId="8" xfId="2" applyFont="1" applyFill="1" applyBorder="1" applyAlignment="1">
      <alignment horizontal="right" wrapText="1"/>
    </xf>
    <xf numFmtId="166" fontId="17" fillId="2" borderId="6" xfId="1" applyNumberFormat="1" applyFont="1" applyFill="1" applyBorder="1" applyAlignment="1">
      <alignment horizontal="right" wrapText="1"/>
    </xf>
    <xf numFmtId="166" fontId="18" fillId="2" borderId="6" xfId="1" applyNumberFormat="1" applyFont="1" applyFill="1" applyBorder="1" applyAlignment="1">
      <alignment horizontal="right" wrapText="1"/>
    </xf>
    <xf numFmtId="168" fontId="17" fillId="2" borderId="6" xfId="2" applyNumberFormat="1" applyFont="1" applyFill="1" applyBorder="1" applyAlignment="1">
      <alignment horizontal="right" wrapText="1"/>
    </xf>
    <xf numFmtId="168" fontId="18" fillId="2" borderId="6" xfId="2" applyNumberFormat="1" applyFont="1" applyFill="1" applyBorder="1" applyAlignment="1">
      <alignment horizontal="right" wrapText="1"/>
    </xf>
    <xf numFmtId="167" fontId="18" fillId="2" borderId="6" xfId="1" applyNumberFormat="1" applyFont="1" applyFill="1" applyBorder="1" applyAlignment="1">
      <alignment horizontal="right" wrapText="1"/>
    </xf>
    <xf numFmtId="3" fontId="4" fillId="2" borderId="6" xfId="2" applyNumberFormat="1" applyFont="1" applyFill="1" applyBorder="1" applyAlignment="1">
      <alignment horizontal="right" wrapText="1"/>
    </xf>
    <xf numFmtId="0" fontId="4" fillId="2" borderId="6" xfId="2" applyFont="1" applyFill="1" applyBorder="1" applyAlignment="1">
      <alignment horizontal="right" wrapText="1"/>
    </xf>
    <xf numFmtId="165" fontId="4" fillId="2" borderId="6" xfId="2" applyNumberFormat="1" applyFont="1" applyFill="1" applyBorder="1" applyAlignment="1">
      <alignment horizontal="right" wrapText="1"/>
    </xf>
    <xf numFmtId="165" fontId="18" fillId="2" borderId="6" xfId="2" applyNumberFormat="1" applyFont="1" applyFill="1" applyBorder="1" applyAlignment="1">
      <alignment horizontal="right" wrapText="1"/>
    </xf>
    <xf numFmtId="165" fontId="7" fillId="2" borderId="6" xfId="2" applyNumberFormat="1" applyFont="1" applyFill="1" applyBorder="1" applyAlignment="1">
      <alignment horizontal="right" wrapText="1"/>
    </xf>
    <xf numFmtId="1" fontId="4" fillId="2" borderId="6" xfId="2" applyNumberFormat="1" applyFont="1" applyFill="1" applyBorder="1" applyAlignment="1">
      <alignment horizontal="right" wrapText="1"/>
    </xf>
    <xf numFmtId="166" fontId="4" fillId="2" borderId="6" xfId="1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169" fontId="18" fillId="2" borderId="3" xfId="2" applyNumberFormat="1" applyFont="1" applyFill="1" applyBorder="1" applyAlignment="1">
      <alignment horizontal="right" wrapText="1"/>
    </xf>
    <xf numFmtId="169" fontId="17" fillId="2" borderId="3" xfId="2" applyNumberFormat="1" applyFont="1" applyFill="1" applyBorder="1" applyAlignment="1">
      <alignment horizontal="right" wrapText="1"/>
    </xf>
    <xf numFmtId="0" fontId="17" fillId="2" borderId="3" xfId="2" applyFont="1" applyFill="1" applyBorder="1" applyAlignment="1">
      <alignment horizontal="right" wrapText="1"/>
    </xf>
    <xf numFmtId="170" fontId="17" fillId="2" borderId="3" xfId="2" applyNumberFormat="1" applyFont="1" applyFill="1" applyBorder="1" applyAlignment="1">
      <alignment horizontal="right" wrapText="1"/>
    </xf>
    <xf numFmtId="170" fontId="18" fillId="2" borderId="3" xfId="2" applyNumberFormat="1" applyFont="1" applyFill="1" applyBorder="1" applyAlignment="1">
      <alignment horizontal="right" wrapText="1"/>
    </xf>
    <xf numFmtId="167" fontId="18" fillId="2" borderId="3" xfId="1" applyNumberFormat="1" applyFont="1" applyFill="1" applyBorder="1" applyAlignment="1">
      <alignment horizontal="right" wrapText="1"/>
    </xf>
    <xf numFmtId="167" fontId="17" fillId="2" borderId="3" xfId="1" applyNumberFormat="1" applyFont="1" applyFill="1" applyBorder="1" applyAlignment="1">
      <alignment horizontal="right" wrapText="1"/>
    </xf>
    <xf numFmtId="0" fontId="0" fillId="0" borderId="1" xfId="0" applyBorder="1"/>
    <xf numFmtId="165" fontId="16" fillId="2" borderId="3" xfId="2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3" fontId="4" fillId="2" borderId="7" xfId="2" applyNumberFormat="1" applyFont="1" applyFill="1" applyBorder="1" applyAlignment="1">
      <alignment horizontal="right" wrapText="1"/>
    </xf>
    <xf numFmtId="3" fontId="16" fillId="2" borderId="1" xfId="2" applyNumberFormat="1" applyFont="1" applyFill="1" applyBorder="1" applyAlignment="1">
      <alignment horizontal="right" wrapText="1"/>
    </xf>
    <xf numFmtId="167" fontId="17" fillId="2" borderId="6" xfId="1" applyNumberFormat="1" applyFont="1" applyFill="1" applyBorder="1" applyAlignment="1">
      <alignment horizontal="right" wrapText="1"/>
    </xf>
    <xf numFmtId="167" fontId="18" fillId="2" borderId="1" xfId="1" applyNumberFormat="1" applyFont="1" applyFill="1" applyBorder="1" applyAlignment="1">
      <alignment horizontal="right" wrapText="1"/>
    </xf>
    <xf numFmtId="165" fontId="18" fillId="0" borderId="1" xfId="0" applyNumberFormat="1" applyFont="1" applyFill="1" applyBorder="1" applyAlignment="1">
      <alignment horizontal="right" wrapText="1"/>
    </xf>
    <xf numFmtId="2" fontId="17" fillId="0" borderId="1" xfId="0" applyNumberFormat="1" applyFont="1" applyFill="1" applyBorder="1" applyAlignment="1">
      <alignment horizontal="right" wrapText="1"/>
    </xf>
    <xf numFmtId="164" fontId="2" fillId="2" borderId="1" xfId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0" fontId="17" fillId="0" borderId="3" xfId="0" applyFont="1" applyBorder="1"/>
    <xf numFmtId="165" fontId="17" fillId="2" borderId="3" xfId="0" applyNumberFormat="1" applyFont="1" applyFill="1" applyBorder="1" applyAlignment="1">
      <alignment horizontal="right" wrapText="1"/>
    </xf>
    <xf numFmtId="2" fontId="17" fillId="2" borderId="3" xfId="0" applyNumberFormat="1" applyFont="1" applyFill="1" applyBorder="1" applyAlignment="1">
      <alignment horizontal="right" wrapText="1"/>
    </xf>
    <xf numFmtId="0" fontId="18" fillId="0" borderId="3" xfId="0" applyFont="1" applyBorder="1"/>
    <xf numFmtId="167" fontId="17" fillId="2" borderId="1" xfId="1" applyNumberFormat="1" applyFont="1" applyFill="1" applyBorder="1" applyAlignment="1">
      <alignment horizontal="right" wrapText="1"/>
    </xf>
    <xf numFmtId="164" fontId="17" fillId="2" borderId="1" xfId="1" applyFont="1" applyFill="1" applyBorder="1" applyAlignment="1">
      <alignment horizontal="right" wrapText="1"/>
    </xf>
    <xf numFmtId="0" fontId="17" fillId="2" borderId="1" xfId="2" applyFont="1" applyFill="1" applyBorder="1" applyAlignment="1">
      <alignment horizontal="right" wrapText="1"/>
    </xf>
    <xf numFmtId="168" fontId="14" fillId="2" borderId="2" xfId="2" applyNumberFormat="1" applyFont="1" applyFill="1" applyBorder="1" applyAlignment="1">
      <alignment horizontal="right" wrapText="1"/>
    </xf>
    <xf numFmtId="167" fontId="14" fillId="2" borderId="4" xfId="1" applyNumberFormat="1" applyFont="1" applyFill="1" applyBorder="1" applyAlignment="1">
      <alignment horizontal="right" wrapText="1"/>
    </xf>
    <xf numFmtId="167" fontId="1" fillId="2" borderId="4" xfId="1" applyNumberFormat="1" applyFont="1" applyFill="1" applyBorder="1" applyAlignment="1">
      <alignment horizontal="right" wrapText="1"/>
    </xf>
    <xf numFmtId="0" fontId="1" fillId="2" borderId="0" xfId="2" applyFont="1" applyFill="1" applyBorder="1" applyAlignment="1">
      <alignment horizontal="right" wrapText="1"/>
    </xf>
    <xf numFmtId="3" fontId="1" fillId="2" borderId="4" xfId="2" applyNumberFormat="1" applyFont="1" applyFill="1" applyBorder="1" applyAlignment="1">
      <alignment horizontal="right" wrapText="1"/>
    </xf>
    <xf numFmtId="0" fontId="1" fillId="2" borderId="4" xfId="2" applyFont="1" applyFill="1" applyBorder="1" applyAlignment="1">
      <alignment horizontal="right" wrapText="1"/>
    </xf>
    <xf numFmtId="165" fontId="1" fillId="2" borderId="4" xfId="2" applyNumberFormat="1" applyFont="1" applyFill="1" applyBorder="1" applyAlignment="1">
      <alignment horizontal="right" wrapText="1"/>
    </xf>
    <xf numFmtId="165" fontId="14" fillId="2" borderId="4" xfId="2" applyNumberFormat="1" applyFont="1" applyFill="1" applyBorder="1" applyAlignment="1">
      <alignment horizontal="right" wrapText="1"/>
    </xf>
    <xf numFmtId="0" fontId="14" fillId="2" borderId="4" xfId="2" applyFont="1" applyFill="1" applyBorder="1" applyAlignment="1">
      <alignment horizontal="right" wrapText="1"/>
    </xf>
    <xf numFmtId="166" fontId="1" fillId="2" borderId="4" xfId="1" applyNumberFormat="1" applyFont="1" applyFill="1" applyBorder="1" applyAlignment="1">
      <alignment horizontal="right" wrapText="1"/>
    </xf>
    <xf numFmtId="1" fontId="1" fillId="2" borderId="4" xfId="2" applyNumberFormat="1" applyFont="1" applyFill="1" applyBorder="1" applyAlignment="1">
      <alignment horizontal="right" wrapText="1"/>
    </xf>
    <xf numFmtId="165" fontId="14" fillId="2" borderId="1" xfId="2" applyNumberFormat="1" applyFont="1" applyFill="1" applyBorder="1" applyAlignment="1">
      <alignment horizontal="right" wrapText="1"/>
    </xf>
    <xf numFmtId="168" fontId="14" fillId="2" borderId="4" xfId="2" applyNumberFormat="1" applyFont="1" applyFill="1" applyBorder="1" applyAlignment="1">
      <alignment horizontal="right" wrapText="1"/>
    </xf>
    <xf numFmtId="168" fontId="1" fillId="2" borderId="4" xfId="2" applyNumberFormat="1" applyFont="1" applyFill="1" applyBorder="1" applyAlignment="1">
      <alignment horizontal="right" wrapText="1"/>
    </xf>
    <xf numFmtId="165" fontId="1" fillId="2" borderId="4" xfId="0" applyNumberFormat="1" applyFont="1" applyFill="1" applyBorder="1" applyAlignment="1">
      <alignment horizontal="right" wrapText="1"/>
    </xf>
    <xf numFmtId="165" fontId="14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Fill="1" applyBorder="1" applyAlignment="1">
      <alignment horizontal="right" wrapText="1"/>
    </xf>
    <xf numFmtId="165" fontId="14" fillId="0" borderId="4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horizontal="right" wrapText="1"/>
    </xf>
    <xf numFmtId="165" fontId="18" fillId="2" borderId="3" xfId="0" applyNumberFormat="1" applyFont="1" applyFill="1" applyBorder="1" applyAlignment="1">
      <alignment horizontal="right" wrapText="1"/>
    </xf>
    <xf numFmtId="165" fontId="7" fillId="0" borderId="1" xfId="2" applyNumberFormat="1" applyFont="1" applyFill="1" applyBorder="1" applyAlignment="1">
      <alignment horizontal="right" wrapText="1"/>
    </xf>
    <xf numFmtId="3" fontId="1" fillId="2" borderId="0" xfId="2" applyNumberFormat="1" applyFont="1" applyFill="1" applyBorder="1" applyAlignment="1">
      <alignment horizontal="right" wrapText="1"/>
    </xf>
    <xf numFmtId="3" fontId="1" fillId="2" borderId="5" xfId="2" applyNumberFormat="1" applyFont="1" applyFill="1" applyBorder="1" applyAlignment="1">
      <alignment horizontal="right" wrapText="1"/>
    </xf>
    <xf numFmtId="3" fontId="1" fillId="2" borderId="1" xfId="2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21" fillId="0" borderId="0" xfId="0" applyFont="1"/>
    <xf numFmtId="2" fontId="21" fillId="2" borderId="3" xfId="0" applyNumberFormat="1" applyFont="1" applyFill="1" applyBorder="1" applyAlignment="1">
      <alignment horizontal="right" wrapText="1"/>
    </xf>
    <xf numFmtId="165" fontId="21" fillId="0" borderId="1" xfId="2" applyNumberFormat="1" applyFont="1" applyFill="1" applyBorder="1" applyAlignment="1">
      <alignment horizontal="right" wrapText="1"/>
    </xf>
    <xf numFmtId="165" fontId="21" fillId="2" borderId="1" xfId="0" applyNumberFormat="1" applyFont="1" applyFill="1" applyBorder="1" applyAlignment="1">
      <alignment horizontal="right" wrapText="1"/>
    </xf>
    <xf numFmtId="0" fontId="21" fillId="0" borderId="0" xfId="2" applyFont="1"/>
    <xf numFmtId="0" fontId="1" fillId="0" borderId="0" xfId="2" applyFill="1"/>
    <xf numFmtId="0" fontId="8" fillId="0" borderId="1" xfId="2" applyFont="1" applyFill="1" applyBorder="1" applyAlignment="1">
      <alignment horizontal="left" wrapText="1"/>
    </xf>
    <xf numFmtId="165" fontId="9" fillId="0" borderId="2" xfId="2" applyNumberFormat="1" applyFont="1" applyFill="1" applyBorder="1" applyAlignment="1">
      <alignment horizontal="right" wrapText="1"/>
    </xf>
    <xf numFmtId="165" fontId="15" fillId="0" borderId="3" xfId="2" applyNumberFormat="1" applyFont="1" applyFill="1" applyBorder="1" applyAlignment="1">
      <alignment horizontal="right" wrapText="1"/>
    </xf>
    <xf numFmtId="165" fontId="17" fillId="0" borderId="3" xfId="0" applyNumberFormat="1" applyFont="1" applyBorder="1"/>
    <xf numFmtId="0" fontId="1" fillId="0" borderId="0" xfId="0" applyFont="1" applyAlignment="1"/>
    <xf numFmtId="0" fontId="0" fillId="0" borderId="0" xfId="0" applyAlignment="1"/>
    <xf numFmtId="0" fontId="6" fillId="2" borderId="1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vertical="center" wrapText="1"/>
    </xf>
    <xf numFmtId="0" fontId="10" fillId="2" borderId="0" xfId="2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1" fillId="0" borderId="0" xfId="2" applyFont="1" applyAlignment="1"/>
    <xf numFmtId="0" fontId="1" fillId="0" borderId="0" xfId="2" applyAlignment="1"/>
    <xf numFmtId="49" fontId="2" fillId="2" borderId="1" xfId="2" applyNumberFormat="1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45721</xdr:rowOff>
    </xdr:from>
    <xdr:to>
      <xdr:col>3</xdr:col>
      <xdr:colOff>563880</xdr:colOff>
      <xdr:row>1</xdr:row>
      <xdr:rowOff>70778</xdr:rowOff>
    </xdr:to>
    <xdr:pic>
      <xdr:nvPicPr>
        <xdr:cNvPr id="1067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1"/>
          <a:ext cx="45567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30480</xdr:rowOff>
    </xdr:from>
    <xdr:to>
      <xdr:col>1</xdr:col>
      <xdr:colOff>213360</xdr:colOff>
      <xdr:row>1</xdr:row>
      <xdr:rowOff>55537</xdr:rowOff>
    </xdr:to>
    <xdr:pic>
      <xdr:nvPicPr>
        <xdr:cNvPr id="3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0"/>
          <a:ext cx="4526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53340</xdr:rowOff>
    </xdr:from>
    <xdr:to>
      <xdr:col>1</xdr:col>
      <xdr:colOff>784860</xdr:colOff>
      <xdr:row>1</xdr:row>
      <xdr:rowOff>78397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3340"/>
          <a:ext cx="435102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388620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5567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251460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5567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45720</xdr:colOff>
      <xdr:row>1</xdr:row>
      <xdr:rowOff>55537</xdr:rowOff>
    </xdr:to>
    <xdr:pic>
      <xdr:nvPicPr>
        <xdr:cNvPr id="3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3281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3</xdr:col>
      <xdr:colOff>167640</xdr:colOff>
      <xdr:row>1</xdr:row>
      <xdr:rowOff>63157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8100"/>
          <a:ext cx="4145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145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2</xdr:col>
      <xdr:colOff>807720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145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4172373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22910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30480</xdr:rowOff>
    </xdr:from>
    <xdr:to>
      <xdr:col>1</xdr:col>
      <xdr:colOff>472440</xdr:colOff>
      <xdr:row>1</xdr:row>
      <xdr:rowOff>55537</xdr:rowOff>
    </xdr:to>
    <xdr:pic>
      <xdr:nvPicPr>
        <xdr:cNvPr id="3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0"/>
          <a:ext cx="4526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Normal="100" workbookViewId="0">
      <selection activeCell="A28" sqref="A28"/>
    </sheetView>
  </sheetViews>
  <sheetFormatPr baseColWidth="10" defaultColWidth="9.28515625" defaultRowHeight="12.75" x14ac:dyDescent="0.2"/>
  <cols>
    <col min="1" max="1" width="40.28515625" customWidth="1"/>
    <col min="2" max="2" width="5.28515625" customWidth="1"/>
    <col min="3" max="4" width="13.42578125" customWidth="1"/>
    <col min="5" max="6" width="9.28515625" customWidth="1"/>
    <col min="7" max="8" width="13.42578125" customWidth="1"/>
    <col min="9" max="9" width="9.28515625" customWidth="1"/>
  </cols>
  <sheetData>
    <row r="1" spans="1:9" ht="35.1" customHeight="1" x14ac:dyDescent="0.2"/>
    <row r="2" spans="1:9" s="10" customFormat="1" ht="53.65" customHeight="1" x14ac:dyDescent="0.2">
      <c r="A2" s="179" t="s">
        <v>148</v>
      </c>
      <c r="B2" s="179"/>
      <c r="C2" s="179"/>
    </row>
    <row r="3" spans="1:9" ht="24.6" customHeight="1" x14ac:dyDescent="0.2">
      <c r="A3" s="180" t="s">
        <v>165</v>
      </c>
      <c r="B3" s="180"/>
      <c r="C3" s="180"/>
    </row>
    <row r="4" spans="1:9" ht="25.5" x14ac:dyDescent="0.2">
      <c r="A4" s="7"/>
      <c r="B4" s="1" t="s">
        <v>0</v>
      </c>
      <c r="C4" s="2" t="s">
        <v>146</v>
      </c>
      <c r="D4" s="80" t="s">
        <v>140</v>
      </c>
      <c r="E4" s="9" t="s">
        <v>16</v>
      </c>
      <c r="F4" s="1" t="s">
        <v>15</v>
      </c>
      <c r="G4" s="164" t="s">
        <v>147</v>
      </c>
      <c r="H4" s="124" t="s">
        <v>143</v>
      </c>
      <c r="I4" s="1" t="s">
        <v>15</v>
      </c>
    </row>
    <row r="5" spans="1:9" ht="13.15" customHeight="1" x14ac:dyDescent="0.2">
      <c r="A5" s="6" t="s">
        <v>3</v>
      </c>
      <c r="B5" s="4" t="s">
        <v>1</v>
      </c>
      <c r="C5" s="13">
        <v>2079</v>
      </c>
      <c r="D5" s="120">
        <v>2146.159198236116</v>
      </c>
      <c r="E5" s="69">
        <v>-67</v>
      </c>
      <c r="F5" s="68">
        <v>-3.1</v>
      </c>
      <c r="G5" s="141">
        <v>1032</v>
      </c>
      <c r="H5" s="67">
        <v>1052.2731994479673</v>
      </c>
      <c r="I5" s="16">
        <v>-1.9</v>
      </c>
    </row>
    <row r="6" spans="1:9" ht="13.15" customHeight="1" x14ac:dyDescent="0.2">
      <c r="A6" s="5" t="s">
        <v>10</v>
      </c>
      <c r="B6" s="4" t="s">
        <v>1</v>
      </c>
      <c r="C6" s="14">
        <v>1112</v>
      </c>
      <c r="D6" s="121">
        <v>1154.8494915206588</v>
      </c>
      <c r="E6" s="70">
        <v>-43</v>
      </c>
      <c r="F6" s="71">
        <v>-3.7</v>
      </c>
      <c r="G6" s="142">
        <v>569</v>
      </c>
      <c r="H6" s="64">
        <v>610.64821285557196</v>
      </c>
      <c r="I6" s="17">
        <v>-6.9</v>
      </c>
    </row>
    <row r="7" spans="1:9" ht="13.15" customHeight="1" x14ac:dyDescent="0.2">
      <c r="A7" s="5" t="s">
        <v>11</v>
      </c>
      <c r="B7" s="4" t="s">
        <v>1</v>
      </c>
      <c r="C7" s="14">
        <v>968</v>
      </c>
      <c r="D7" s="121">
        <v>991.30970671545742</v>
      </c>
      <c r="E7" s="70">
        <v>-24</v>
      </c>
      <c r="F7" s="71">
        <v>-2.4</v>
      </c>
      <c r="G7" s="142">
        <v>463</v>
      </c>
      <c r="H7" s="64">
        <v>441.62498659239486</v>
      </c>
      <c r="I7" s="17">
        <v>4.9000000000000004</v>
      </c>
    </row>
    <row r="8" spans="1:9" ht="13.15" customHeight="1" x14ac:dyDescent="0.2">
      <c r="A8" s="6" t="s">
        <v>4</v>
      </c>
      <c r="B8" s="4" t="s">
        <v>1</v>
      </c>
      <c r="C8" s="14"/>
      <c r="D8" s="121"/>
      <c r="E8" s="70"/>
      <c r="F8" s="70"/>
      <c r="G8" s="142"/>
      <c r="H8" s="64"/>
    </row>
    <row r="9" spans="1:9" ht="13.15" customHeight="1" x14ac:dyDescent="0.2">
      <c r="A9" s="3" t="s">
        <v>5</v>
      </c>
      <c r="B9" s="4" t="s">
        <v>1</v>
      </c>
      <c r="C9" s="14">
        <v>12569</v>
      </c>
      <c r="D9" s="121">
        <v>12164.24151871607</v>
      </c>
      <c r="E9" s="70">
        <v>404</v>
      </c>
      <c r="F9" s="71">
        <v>3.3</v>
      </c>
      <c r="G9" s="142">
        <v>6604</v>
      </c>
      <c r="H9" s="64">
        <v>6397.5927396303705</v>
      </c>
      <c r="I9" s="18">
        <v>3.2</v>
      </c>
    </row>
    <row r="10" spans="1:9" ht="13.15" customHeight="1" x14ac:dyDescent="0.2">
      <c r="A10" s="3" t="s">
        <v>12</v>
      </c>
      <c r="B10" s="4" t="s">
        <v>1</v>
      </c>
      <c r="C10" s="14">
        <v>10750</v>
      </c>
      <c r="D10" s="121">
        <v>10336.483892193999</v>
      </c>
      <c r="E10" s="70">
        <v>413</v>
      </c>
      <c r="F10" s="71">
        <v>4</v>
      </c>
      <c r="G10" s="142">
        <v>5516</v>
      </c>
      <c r="H10" s="64">
        <v>5376.1926783139807</v>
      </c>
      <c r="I10" s="17">
        <v>2.6</v>
      </c>
    </row>
    <row r="11" spans="1:9" x14ac:dyDescent="0.2">
      <c r="A11" s="6" t="s">
        <v>6</v>
      </c>
      <c r="B11" s="4" t="s">
        <v>1</v>
      </c>
      <c r="C11" s="14"/>
      <c r="D11" s="121"/>
      <c r="E11" s="70"/>
      <c r="F11" s="71"/>
      <c r="G11" s="142"/>
      <c r="H11" s="64"/>
      <c r="I11" s="4"/>
    </row>
    <row r="12" spans="1:9" ht="13.15" customHeight="1" x14ac:dyDescent="0.2">
      <c r="A12" s="8" t="s">
        <v>5</v>
      </c>
      <c r="B12" s="4" t="s">
        <v>1</v>
      </c>
      <c r="C12" s="13">
        <v>10976</v>
      </c>
      <c r="D12" s="120">
        <v>10905.229901201334</v>
      </c>
      <c r="E12" s="69">
        <v>71</v>
      </c>
      <c r="F12" s="68">
        <v>0.7</v>
      </c>
      <c r="G12" s="141">
        <v>5802</v>
      </c>
      <c r="H12" s="67">
        <v>5851.273560781261</v>
      </c>
      <c r="I12" s="16">
        <v>-0.8</v>
      </c>
    </row>
    <row r="13" spans="1:9" ht="13.15" customHeight="1" x14ac:dyDescent="0.2">
      <c r="A13" s="5" t="s">
        <v>13</v>
      </c>
      <c r="B13" s="4" t="s">
        <v>1</v>
      </c>
      <c r="C13" s="14">
        <v>4588</v>
      </c>
      <c r="D13" s="121">
        <v>4421.8408054203919</v>
      </c>
      <c r="E13" s="70">
        <v>166</v>
      </c>
      <c r="F13" s="71">
        <v>3.7</v>
      </c>
      <c r="G13" s="142">
        <v>2329</v>
      </c>
      <c r="H13" s="64">
        <v>2307.52272337056</v>
      </c>
      <c r="I13" s="17">
        <v>0.9</v>
      </c>
    </row>
    <row r="14" spans="1:9" ht="13.15" customHeight="1" x14ac:dyDescent="0.2">
      <c r="A14" s="5" t="s">
        <v>7</v>
      </c>
      <c r="B14" s="4" t="s">
        <v>1</v>
      </c>
      <c r="C14" s="14">
        <v>6389</v>
      </c>
      <c r="D14" s="121">
        <v>6483.3890957809399</v>
      </c>
      <c r="E14" s="70">
        <v>-95</v>
      </c>
      <c r="F14" s="71">
        <v>-1.5</v>
      </c>
      <c r="G14" s="142">
        <v>3473</v>
      </c>
      <c r="H14" s="64">
        <v>3543.7508374107001</v>
      </c>
      <c r="I14" s="17">
        <v>-2</v>
      </c>
    </row>
    <row r="15" spans="1:9" ht="13.15" customHeight="1" x14ac:dyDescent="0.2">
      <c r="A15" s="8" t="s">
        <v>8</v>
      </c>
      <c r="B15" s="4" t="s">
        <v>1</v>
      </c>
      <c r="C15" s="13">
        <v>4167</v>
      </c>
      <c r="D15" s="120">
        <v>3906.7745884910019</v>
      </c>
      <c r="E15" s="69">
        <v>261</v>
      </c>
      <c r="F15" s="68">
        <v>6.7</v>
      </c>
      <c r="G15" s="141">
        <v>2341</v>
      </c>
      <c r="H15" s="67">
        <v>2187.5556365236098</v>
      </c>
      <c r="I15" s="16">
        <v>7</v>
      </c>
    </row>
    <row r="16" spans="1:9" ht="13.15" customHeight="1" x14ac:dyDescent="0.2">
      <c r="A16" s="8" t="s">
        <v>9</v>
      </c>
      <c r="B16" s="4" t="s">
        <v>1</v>
      </c>
      <c r="C16" s="13">
        <v>1733</v>
      </c>
      <c r="D16" s="120">
        <v>1581.3933534111795</v>
      </c>
      <c r="E16" s="69">
        <v>151</v>
      </c>
      <c r="F16" s="68">
        <v>9.6</v>
      </c>
      <c r="G16" s="141">
        <v>949</v>
      </c>
      <c r="H16" s="67">
        <v>873.55553567594711</v>
      </c>
      <c r="I16" s="16">
        <v>8.6999999999999993</v>
      </c>
    </row>
    <row r="17" spans="1:9" ht="14.25" x14ac:dyDescent="0.2">
      <c r="A17" s="5" t="s">
        <v>13</v>
      </c>
      <c r="B17" s="4" t="s">
        <v>1</v>
      </c>
      <c r="C17" s="14">
        <v>1569</v>
      </c>
      <c r="D17" s="121">
        <v>1424.9449797001796</v>
      </c>
      <c r="E17" s="70">
        <v>144</v>
      </c>
      <c r="F17" s="71">
        <v>10.1</v>
      </c>
      <c r="G17" s="142">
        <v>847</v>
      </c>
      <c r="H17" s="64">
        <v>778.52300560594711</v>
      </c>
      <c r="I17" s="17">
        <v>8.8000000000000007</v>
      </c>
    </row>
    <row r="18" spans="1:9" ht="13.15" customHeight="1" x14ac:dyDescent="0.2">
      <c r="A18" s="5" t="s">
        <v>7</v>
      </c>
      <c r="B18" s="4" t="s">
        <v>1</v>
      </c>
      <c r="C18" s="14">
        <v>164</v>
      </c>
      <c r="D18" s="121">
        <v>156.44837371099999</v>
      </c>
      <c r="E18" s="70">
        <v>7</v>
      </c>
      <c r="F18" s="71">
        <v>4.8</v>
      </c>
      <c r="G18" s="142">
        <v>102</v>
      </c>
      <c r="H18" s="64">
        <v>95.032530069999993</v>
      </c>
      <c r="I18" s="17">
        <v>7.4</v>
      </c>
    </row>
    <row r="19" spans="1:9" ht="30" customHeight="1" x14ac:dyDescent="0.2">
      <c r="A19" s="178" t="s">
        <v>14</v>
      </c>
      <c r="B19" s="178"/>
      <c r="C19" s="178"/>
      <c r="D19" s="178"/>
      <c r="E19" s="178"/>
      <c r="F19" s="178"/>
      <c r="G19" s="122"/>
      <c r="H19" s="55"/>
      <c r="I19" s="17"/>
    </row>
    <row r="23" spans="1:9" x14ac:dyDescent="0.2">
      <c r="A23" s="176"/>
      <c r="B23" s="177"/>
      <c r="C23" s="177"/>
      <c r="D23" s="177"/>
      <c r="E23" s="177"/>
      <c r="F23" s="177"/>
    </row>
    <row r="27" spans="1:9" x14ac:dyDescent="0.2">
      <c r="A27" s="177"/>
      <c r="B27" s="177"/>
      <c r="C27" s="177"/>
      <c r="D27" s="177"/>
      <c r="E27" s="177"/>
      <c r="F27" s="177"/>
    </row>
  </sheetData>
  <mergeCells count="5">
    <mergeCell ref="A23:F23"/>
    <mergeCell ref="A27:F27"/>
    <mergeCell ref="A19:F19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opLeftCell="A4" zoomScaleNormal="100" workbookViewId="0">
      <selection activeCell="N20" sqref="M20:N22"/>
    </sheetView>
  </sheetViews>
  <sheetFormatPr baseColWidth="10" defaultColWidth="9.28515625" defaultRowHeight="12.75" x14ac:dyDescent="0.2"/>
  <cols>
    <col min="1" max="1" width="61.28515625" style="35" customWidth="1"/>
    <col min="2" max="3" width="13.42578125" style="35" customWidth="1"/>
    <col min="4" max="5" width="9.28515625" style="35" customWidth="1"/>
    <col min="6" max="6" width="13.42578125" style="35" customWidth="1"/>
    <col min="7" max="16384" width="9.28515625" style="35"/>
  </cols>
  <sheetData>
    <row r="1" spans="1:6" customFormat="1" ht="35.1" customHeight="1" x14ac:dyDescent="0.2"/>
    <row r="2" spans="1:6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6" customFormat="1" x14ac:dyDescent="0.2">
      <c r="A3" s="180" t="s">
        <v>124</v>
      </c>
      <c r="B3" s="180"/>
      <c r="C3" s="180"/>
    </row>
    <row r="4" spans="1:6" ht="26.65" customHeight="1" x14ac:dyDescent="0.2">
      <c r="A4" s="43" t="s">
        <v>31</v>
      </c>
      <c r="B4" s="2" t="s">
        <v>146</v>
      </c>
      <c r="C4" s="1" t="s">
        <v>140</v>
      </c>
      <c r="D4" s="9" t="s">
        <v>16</v>
      </c>
      <c r="E4" s="1" t="s">
        <v>15</v>
      </c>
      <c r="F4" s="1" t="s">
        <v>153</v>
      </c>
    </row>
    <row r="5" spans="1:6" x14ac:dyDescent="0.2">
      <c r="A5" s="51" t="s">
        <v>167</v>
      </c>
      <c r="B5" s="45">
        <v>233.5</v>
      </c>
      <c r="C5" s="16">
        <v>201.7</v>
      </c>
      <c r="D5" s="16">
        <v>31.8</v>
      </c>
      <c r="E5" s="16">
        <v>15.8</v>
      </c>
      <c r="F5" s="16">
        <v>257.3</v>
      </c>
    </row>
    <row r="6" spans="1:6" ht="25.5" x14ac:dyDescent="0.2">
      <c r="A6" s="52" t="s">
        <v>168</v>
      </c>
      <c r="B6" s="44">
        <v>281.3</v>
      </c>
      <c r="C6" s="17">
        <v>158.1</v>
      </c>
      <c r="D6" s="17">
        <v>123.2</v>
      </c>
      <c r="E6" s="17">
        <v>77.900000000000006</v>
      </c>
      <c r="F6" s="17">
        <v>317.3</v>
      </c>
    </row>
    <row r="7" spans="1:6" ht="25.5" x14ac:dyDescent="0.2">
      <c r="A7" s="52" t="s">
        <v>123</v>
      </c>
      <c r="B7" s="44">
        <v>-127.3</v>
      </c>
      <c r="C7" s="17">
        <v>-61.2</v>
      </c>
      <c r="D7" s="17">
        <v>-66.099999999999994</v>
      </c>
      <c r="E7" s="4" t="s">
        <v>39</v>
      </c>
      <c r="F7" s="17">
        <v>-127.5</v>
      </c>
    </row>
    <row r="8" spans="1:6" ht="13.15" customHeight="1" x14ac:dyDescent="0.2">
      <c r="A8" s="52" t="s">
        <v>122</v>
      </c>
      <c r="B8" s="44">
        <v>103</v>
      </c>
      <c r="C8" s="17">
        <v>46.6</v>
      </c>
      <c r="D8" s="17">
        <v>56.4</v>
      </c>
      <c r="E8" s="17" t="s">
        <v>39</v>
      </c>
      <c r="F8" s="17">
        <v>113.3</v>
      </c>
    </row>
    <row r="9" spans="1:6" x14ac:dyDescent="0.2">
      <c r="A9" s="52" t="s">
        <v>121</v>
      </c>
      <c r="B9" s="44">
        <v>23.5</v>
      </c>
      <c r="C9" s="17">
        <v>23.2</v>
      </c>
      <c r="D9" s="17">
        <v>0.3</v>
      </c>
      <c r="E9" s="17">
        <v>1.1000000000000001</v>
      </c>
      <c r="F9" s="17">
        <v>47</v>
      </c>
    </row>
    <row r="10" spans="1:6" x14ac:dyDescent="0.2">
      <c r="A10" s="52" t="s">
        <v>120</v>
      </c>
      <c r="B10" s="44">
        <v>-21.4</v>
      </c>
      <c r="C10" s="17">
        <v>-20.8</v>
      </c>
      <c r="D10" s="17">
        <v>-0.7</v>
      </c>
      <c r="E10" s="4">
        <v>-3.2</v>
      </c>
      <c r="F10" s="17">
        <v>-40.200000000000003</v>
      </c>
    </row>
    <row r="11" spans="1:6" x14ac:dyDescent="0.2">
      <c r="A11" s="52" t="s">
        <v>119</v>
      </c>
      <c r="B11" s="44">
        <v>-4</v>
      </c>
      <c r="C11" s="17">
        <v>-2.6</v>
      </c>
      <c r="D11" s="17">
        <v>-1.5</v>
      </c>
      <c r="E11" s="17">
        <v>-57.2</v>
      </c>
      <c r="F11" s="17">
        <v>-4.5</v>
      </c>
    </row>
    <row r="12" spans="1:6" x14ac:dyDescent="0.2">
      <c r="A12" s="52" t="s">
        <v>118</v>
      </c>
      <c r="B12" s="44">
        <v>4</v>
      </c>
      <c r="C12" s="17">
        <v>2.6</v>
      </c>
      <c r="D12" s="17">
        <v>1.5</v>
      </c>
      <c r="E12" s="17">
        <v>57.2</v>
      </c>
      <c r="F12" s="17">
        <v>3.8</v>
      </c>
    </row>
    <row r="13" spans="1:6" x14ac:dyDescent="0.2">
      <c r="A13" s="52" t="s">
        <v>137</v>
      </c>
      <c r="B13" s="44">
        <v>3.3</v>
      </c>
      <c r="C13" s="17">
        <v>3</v>
      </c>
      <c r="D13" s="17">
        <v>0.3</v>
      </c>
      <c r="E13" s="17">
        <v>9.8000000000000007</v>
      </c>
      <c r="F13" s="17">
        <v>4.0999999999999996</v>
      </c>
    </row>
    <row r="14" spans="1:6" x14ac:dyDescent="0.2">
      <c r="A14" s="52" t="s">
        <v>117</v>
      </c>
      <c r="B14" s="44">
        <v>-0.5</v>
      </c>
      <c r="C14" s="17">
        <v>5.7</v>
      </c>
      <c r="D14" s="17">
        <v>-6.2</v>
      </c>
      <c r="E14" s="17" t="s">
        <v>39</v>
      </c>
      <c r="F14" s="17">
        <v>0.7</v>
      </c>
    </row>
    <row r="15" spans="1:6" x14ac:dyDescent="0.2">
      <c r="A15" s="52" t="s">
        <v>116</v>
      </c>
      <c r="B15" s="44">
        <v>-44.3</v>
      </c>
      <c r="C15" s="17">
        <v>-25.7</v>
      </c>
      <c r="D15" s="17">
        <v>-18.600000000000001</v>
      </c>
      <c r="E15" s="17">
        <v>-72.5</v>
      </c>
      <c r="F15" s="17">
        <v>-52.1</v>
      </c>
    </row>
    <row r="16" spans="1:6" x14ac:dyDescent="0.2">
      <c r="A16" s="53" t="s">
        <v>115</v>
      </c>
      <c r="B16" s="44">
        <v>140.19999999999999</v>
      </c>
      <c r="C16" s="17">
        <v>-10.3</v>
      </c>
      <c r="D16" s="17">
        <v>150.6</v>
      </c>
      <c r="E16" s="4" t="s">
        <v>39</v>
      </c>
      <c r="F16" s="17">
        <v>-21.4</v>
      </c>
    </row>
    <row r="17" spans="1:6" ht="25.15" customHeight="1" x14ac:dyDescent="0.2">
      <c r="A17" s="52" t="s">
        <v>166</v>
      </c>
      <c r="B17" s="44">
        <v>-0.3</v>
      </c>
      <c r="C17" s="17">
        <v>0.8</v>
      </c>
      <c r="D17" s="17">
        <v>-1.1000000000000001</v>
      </c>
      <c r="E17" s="4" t="s">
        <v>39</v>
      </c>
      <c r="F17" s="17">
        <v>-0.7</v>
      </c>
    </row>
    <row r="18" spans="1:6" ht="14.45" customHeight="1" x14ac:dyDescent="0.2">
      <c r="A18" s="51" t="s">
        <v>114</v>
      </c>
      <c r="B18" s="45">
        <v>591</v>
      </c>
      <c r="C18" s="16">
        <v>321.10000000000002</v>
      </c>
      <c r="D18" s="16">
        <v>269.89999999999998</v>
      </c>
      <c r="E18" s="16">
        <v>84.1</v>
      </c>
      <c r="F18" s="16">
        <v>497.1</v>
      </c>
    </row>
    <row r="19" spans="1:6" x14ac:dyDescent="0.2">
      <c r="A19" s="52" t="s">
        <v>113</v>
      </c>
      <c r="B19" s="44">
        <v>-217.2</v>
      </c>
      <c r="C19" s="17">
        <v>-264.10000000000002</v>
      </c>
      <c r="D19" s="17">
        <v>47</v>
      </c>
      <c r="E19" s="17">
        <v>17.8</v>
      </c>
      <c r="F19" s="17">
        <v>-40.700000000000003</v>
      </c>
    </row>
    <row r="20" spans="1:6" x14ac:dyDescent="0.2">
      <c r="A20" s="52" t="s">
        <v>135</v>
      </c>
      <c r="B20" s="44">
        <v>-62.2</v>
      </c>
      <c r="C20" s="17">
        <v>-25.7</v>
      </c>
      <c r="D20" s="17">
        <v>-36.5</v>
      </c>
      <c r="E20" s="17" t="s">
        <v>39</v>
      </c>
      <c r="F20" s="17">
        <v>-44.3</v>
      </c>
    </row>
    <row r="21" spans="1:6" x14ac:dyDescent="0.2">
      <c r="A21" s="51" t="s">
        <v>112</v>
      </c>
      <c r="B21" s="45">
        <v>311.60000000000002</v>
      </c>
      <c r="C21" s="16">
        <v>31.2</v>
      </c>
      <c r="D21" s="16">
        <v>280.39999999999998</v>
      </c>
      <c r="E21" s="16" t="s">
        <v>39</v>
      </c>
      <c r="F21" s="16">
        <v>412</v>
      </c>
    </row>
    <row r="22" spans="1:6" ht="25.5" x14ac:dyDescent="0.2">
      <c r="A22" s="52" t="s">
        <v>136</v>
      </c>
      <c r="B22" s="44">
        <v>1.8</v>
      </c>
      <c r="C22" s="17">
        <v>1</v>
      </c>
      <c r="D22" s="17">
        <v>0.8</v>
      </c>
      <c r="E22" s="17">
        <v>73</v>
      </c>
      <c r="F22" s="17">
        <v>6.7</v>
      </c>
    </row>
    <row r="23" spans="1:6" ht="13.15" customHeight="1" x14ac:dyDescent="0.2">
      <c r="A23" s="52" t="s">
        <v>111</v>
      </c>
      <c r="B23" s="44">
        <v>-118.8</v>
      </c>
      <c r="C23" s="17">
        <v>-96.7</v>
      </c>
      <c r="D23" s="17">
        <v>-22.2</v>
      </c>
      <c r="E23" s="17">
        <v>-22.9</v>
      </c>
      <c r="F23" s="17">
        <v>-306.8</v>
      </c>
    </row>
    <row r="24" spans="1:6" x14ac:dyDescent="0.2">
      <c r="A24" s="52" t="s">
        <v>110</v>
      </c>
      <c r="B24" s="44">
        <v>2.4</v>
      </c>
      <c r="C24" s="4">
        <v>63.5</v>
      </c>
      <c r="D24" s="17">
        <v>-61.1</v>
      </c>
      <c r="E24" s="17">
        <v>-96.3</v>
      </c>
      <c r="F24" s="17">
        <v>34</v>
      </c>
    </row>
    <row r="25" spans="1:6" x14ac:dyDescent="0.2">
      <c r="A25" s="52" t="s">
        <v>109</v>
      </c>
      <c r="B25" s="44">
        <v>-181.2</v>
      </c>
      <c r="C25" s="17">
        <v>89.4</v>
      </c>
      <c r="D25" s="17">
        <v>-270.5</v>
      </c>
      <c r="E25" s="17" t="s">
        <v>39</v>
      </c>
      <c r="F25" s="17">
        <v>-162.5</v>
      </c>
    </row>
    <row r="26" spans="1:6" x14ac:dyDescent="0.2">
      <c r="A26" s="51" t="s">
        <v>108</v>
      </c>
      <c r="B26" s="45">
        <v>-295.89999999999998</v>
      </c>
      <c r="C26" s="16">
        <v>57.2</v>
      </c>
      <c r="D26" s="16">
        <v>-353</v>
      </c>
      <c r="E26" s="17" t="s">
        <v>39</v>
      </c>
      <c r="F26" s="16">
        <v>-428.6</v>
      </c>
    </row>
    <row r="27" spans="1:6" x14ac:dyDescent="0.2">
      <c r="A27" s="52" t="s">
        <v>107</v>
      </c>
      <c r="B27" s="44">
        <v>-87.3</v>
      </c>
      <c r="C27" s="17">
        <v>-89</v>
      </c>
      <c r="D27" s="17">
        <v>1.7</v>
      </c>
      <c r="E27" s="17">
        <v>2</v>
      </c>
      <c r="F27" s="17">
        <v>-89</v>
      </c>
    </row>
    <row r="28" spans="1:6" x14ac:dyDescent="0.2">
      <c r="A28" s="52" t="s">
        <v>106</v>
      </c>
      <c r="B28" s="44">
        <v>-2.7</v>
      </c>
      <c r="C28" s="17">
        <v>-2.6</v>
      </c>
      <c r="D28" s="17">
        <v>-0.2</v>
      </c>
      <c r="E28" s="17">
        <v>-6.2</v>
      </c>
      <c r="F28" s="17">
        <v>-22.6</v>
      </c>
    </row>
    <row r="29" spans="1:6" x14ac:dyDescent="0.2">
      <c r="A29" s="52" t="s">
        <v>105</v>
      </c>
      <c r="B29" s="44" t="s">
        <v>39</v>
      </c>
      <c r="C29" s="17" t="s">
        <v>39</v>
      </c>
      <c r="D29" s="17" t="s">
        <v>39</v>
      </c>
      <c r="E29" s="17" t="s">
        <v>39</v>
      </c>
      <c r="F29" s="17">
        <v>1</v>
      </c>
    </row>
    <row r="30" spans="1:6" x14ac:dyDescent="0.2">
      <c r="A30" s="52" t="s">
        <v>104</v>
      </c>
      <c r="B30" s="44">
        <v>76.099999999999994</v>
      </c>
      <c r="C30" s="17">
        <v>-59.2</v>
      </c>
      <c r="D30" s="17">
        <v>135.30000000000001</v>
      </c>
      <c r="E30" s="16" t="s">
        <v>39</v>
      </c>
      <c r="F30" s="17">
        <v>21.8</v>
      </c>
    </row>
    <row r="31" spans="1:6" x14ac:dyDescent="0.2">
      <c r="A31" s="51" t="s">
        <v>103</v>
      </c>
      <c r="B31" s="45">
        <v>-13.9</v>
      </c>
      <c r="C31" s="16">
        <v>-150.80000000000001</v>
      </c>
      <c r="D31" s="16">
        <v>136.9</v>
      </c>
      <c r="E31" s="16">
        <v>90.8</v>
      </c>
      <c r="F31" s="16">
        <v>-88.8</v>
      </c>
    </row>
    <row r="32" spans="1:6" x14ac:dyDescent="0.2">
      <c r="A32" s="51" t="s">
        <v>102</v>
      </c>
      <c r="B32" s="45">
        <v>1.8</v>
      </c>
      <c r="C32" s="16">
        <v>-62.4</v>
      </c>
      <c r="D32" s="16">
        <v>64.3</v>
      </c>
      <c r="E32" s="15" t="s">
        <v>39</v>
      </c>
      <c r="F32" s="16">
        <v>-105.4</v>
      </c>
    </row>
    <row r="33" spans="1:8" ht="14.25" x14ac:dyDescent="0.2">
      <c r="A33" s="51" t="s">
        <v>101</v>
      </c>
      <c r="B33" s="45">
        <v>140</v>
      </c>
      <c r="C33" s="16">
        <v>246.2</v>
      </c>
      <c r="D33" s="16">
        <v>-106.3</v>
      </c>
      <c r="E33" s="16">
        <v>-43.2</v>
      </c>
      <c r="F33" s="16">
        <v>246.2</v>
      </c>
    </row>
    <row r="34" spans="1:8" x14ac:dyDescent="0.2">
      <c r="A34" s="52" t="s">
        <v>125</v>
      </c>
      <c r="B34" s="44">
        <v>-0.2</v>
      </c>
      <c r="C34" s="17">
        <v>-0.4</v>
      </c>
      <c r="D34" s="17">
        <v>0.2</v>
      </c>
      <c r="E34" s="17">
        <v>53.6</v>
      </c>
      <c r="F34" s="17">
        <v>-0.9</v>
      </c>
    </row>
    <row r="35" spans="1:8" ht="14.25" x14ac:dyDescent="0.2">
      <c r="A35" s="51" t="s">
        <v>100</v>
      </c>
      <c r="B35" s="45">
        <v>141.6</v>
      </c>
      <c r="C35" s="16">
        <v>183.4</v>
      </c>
      <c r="D35" s="16">
        <v>-41.8</v>
      </c>
      <c r="E35" s="16">
        <v>-22.8</v>
      </c>
      <c r="F35" s="16">
        <v>140</v>
      </c>
    </row>
    <row r="36" spans="1:8" ht="25.9" customHeight="1" x14ac:dyDescent="0.2">
      <c r="A36" s="193" t="s">
        <v>126</v>
      </c>
      <c r="B36" s="193"/>
      <c r="C36" s="193"/>
      <c r="D36" s="193"/>
      <c r="E36" s="193"/>
      <c r="F36" s="193"/>
    </row>
    <row r="40" spans="1:8" x14ac:dyDescent="0.2">
      <c r="A40" s="190"/>
      <c r="B40" s="191"/>
      <c r="C40" s="191"/>
      <c r="D40" s="191"/>
      <c r="E40" s="191"/>
      <c r="F40" s="191"/>
      <c r="G40" s="191"/>
      <c r="H40" s="191"/>
    </row>
    <row r="44" spans="1:8" x14ac:dyDescent="0.2">
      <c r="A44" s="191"/>
      <c r="B44" s="191"/>
      <c r="C44" s="191"/>
      <c r="D44" s="191"/>
      <c r="E44" s="191"/>
    </row>
  </sheetData>
  <mergeCells count="5">
    <mergeCell ref="A36:F36"/>
    <mergeCell ref="A44:E44"/>
    <mergeCell ref="A40:H40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B12" sqref="B12"/>
    </sheetView>
  </sheetViews>
  <sheetFormatPr baseColWidth="10" defaultColWidth="9.28515625" defaultRowHeight="12.75" x14ac:dyDescent="0.2"/>
  <cols>
    <col min="1" max="1" width="53.28515625" style="35" customWidth="1"/>
    <col min="2" max="3" width="17" style="35" customWidth="1"/>
    <col min="4" max="16384" width="9.28515625" style="35"/>
  </cols>
  <sheetData>
    <row r="1" spans="1:8" customFormat="1" ht="35.1" customHeight="1" x14ac:dyDescent="0.2"/>
    <row r="2" spans="1:8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8" customFormat="1" ht="25.15" customHeight="1" x14ac:dyDescent="0.2">
      <c r="A3" s="180" t="s">
        <v>133</v>
      </c>
      <c r="B3" s="180"/>
      <c r="C3" s="180"/>
    </row>
    <row r="4" spans="1:8" ht="26.1" customHeight="1" x14ac:dyDescent="0.2">
      <c r="A4" s="38" t="s">
        <v>31</v>
      </c>
      <c r="B4" s="20" t="s">
        <v>140</v>
      </c>
      <c r="C4" s="66" t="s">
        <v>141</v>
      </c>
    </row>
    <row r="5" spans="1:8" ht="13.15" customHeight="1" x14ac:dyDescent="0.2">
      <c r="A5" s="38" t="s">
        <v>128</v>
      </c>
      <c r="B5" s="25">
        <v>62.5</v>
      </c>
      <c r="C5" s="123">
        <v>20.3</v>
      </c>
    </row>
    <row r="6" spans="1:8" ht="13.15" customHeight="1" x14ac:dyDescent="0.2">
      <c r="A6" s="38" t="s">
        <v>129</v>
      </c>
      <c r="B6" s="25">
        <v>27.7</v>
      </c>
      <c r="C6" s="123">
        <v>23.1</v>
      </c>
    </row>
    <row r="7" spans="1:8" x14ac:dyDescent="0.2">
      <c r="A7" s="38" t="s">
        <v>130</v>
      </c>
      <c r="B7" s="25">
        <v>15.9</v>
      </c>
      <c r="C7" s="123">
        <v>12.3</v>
      </c>
    </row>
    <row r="8" spans="1:8" x14ac:dyDescent="0.2">
      <c r="A8" s="38" t="s">
        <v>144</v>
      </c>
      <c r="B8" s="25">
        <v>9.6</v>
      </c>
      <c r="C8" s="123">
        <v>-4.5</v>
      </c>
    </row>
    <row r="9" spans="1:8" ht="13.15" customHeight="1" x14ac:dyDescent="0.2">
      <c r="A9" s="38" t="s">
        <v>131</v>
      </c>
      <c r="B9" s="25">
        <v>5.6</v>
      </c>
      <c r="C9" s="123">
        <v>6.6</v>
      </c>
    </row>
    <row r="10" spans="1:8" ht="13.15" customHeight="1" x14ac:dyDescent="0.2">
      <c r="A10" s="38" t="s">
        <v>164</v>
      </c>
      <c r="B10" s="25">
        <v>2.2000000000000002</v>
      </c>
      <c r="C10" s="123">
        <v>-1.8</v>
      </c>
    </row>
    <row r="11" spans="1:8" ht="13.15" customHeight="1" x14ac:dyDescent="0.2">
      <c r="A11" s="38" t="s">
        <v>132</v>
      </c>
      <c r="B11" s="25">
        <v>0.1</v>
      </c>
      <c r="C11" s="123">
        <v>0.6</v>
      </c>
    </row>
    <row r="12" spans="1:8" ht="13.15" customHeight="1" x14ac:dyDescent="0.2">
      <c r="A12" s="38" t="s">
        <v>127</v>
      </c>
      <c r="B12" s="25">
        <v>3.5</v>
      </c>
      <c r="C12" s="123">
        <v>4.4000000000000004</v>
      </c>
    </row>
    <row r="13" spans="1:8" s="171" customFormat="1" ht="19.899999999999999" customHeight="1" x14ac:dyDescent="0.2">
      <c r="A13" s="172" t="s">
        <v>169</v>
      </c>
      <c r="B13" s="173">
        <v>127.3</v>
      </c>
      <c r="C13" s="174">
        <v>61.2</v>
      </c>
    </row>
    <row r="14" spans="1:8" ht="13.15" customHeight="1" x14ac:dyDescent="0.2">
      <c r="A14" s="188"/>
      <c r="B14" s="188"/>
      <c r="C14" s="188"/>
    </row>
    <row r="15" spans="1:8" x14ac:dyDescent="0.2">
      <c r="A15" s="54"/>
      <c r="B15" s="54"/>
      <c r="C15" s="54"/>
    </row>
    <row r="16" spans="1:8" x14ac:dyDescent="0.2">
      <c r="A16" s="190"/>
      <c r="B16" s="191"/>
      <c r="C16" s="191"/>
      <c r="D16" s="191"/>
      <c r="E16" s="191"/>
      <c r="F16" s="191"/>
      <c r="G16" s="191"/>
      <c r="H16" s="191"/>
    </row>
    <row r="20" spans="1:2" x14ac:dyDescent="0.2">
      <c r="A20" s="191"/>
      <c r="B20" s="191"/>
    </row>
  </sheetData>
  <mergeCells count="5">
    <mergeCell ref="A20:B20"/>
    <mergeCell ref="A16:H16"/>
    <mergeCell ref="A14:C14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opLeftCell="A2" zoomScaleNormal="100" workbookViewId="0">
      <selection activeCell="P41" sqref="P41"/>
    </sheetView>
  </sheetViews>
  <sheetFormatPr baseColWidth="10" defaultColWidth="9.28515625" defaultRowHeight="12.75" x14ac:dyDescent="0.2"/>
  <cols>
    <col min="1" max="1" width="39.5703125" customWidth="1"/>
    <col min="2" max="2" width="8.7109375" customWidth="1"/>
    <col min="3" max="4" width="13.42578125" customWidth="1"/>
    <col min="5" max="6" width="9.28515625" customWidth="1"/>
    <col min="7" max="9" width="13.42578125" customWidth="1"/>
  </cols>
  <sheetData>
    <row r="1" spans="1:9" ht="35.1" customHeight="1" x14ac:dyDescent="0.2"/>
    <row r="2" spans="1:9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9" ht="24.6" customHeight="1" x14ac:dyDescent="0.2">
      <c r="A3" s="180" t="s">
        <v>33</v>
      </c>
      <c r="B3" s="180"/>
      <c r="C3" s="180"/>
    </row>
    <row r="4" spans="1:9" ht="25.5" x14ac:dyDescent="0.2">
      <c r="A4" s="7"/>
      <c r="B4" s="1" t="s">
        <v>1</v>
      </c>
      <c r="C4" s="2" t="s">
        <v>146</v>
      </c>
      <c r="D4" s="80" t="s">
        <v>140</v>
      </c>
      <c r="E4" s="9" t="s">
        <v>16</v>
      </c>
      <c r="F4" s="1" t="s">
        <v>138</v>
      </c>
      <c r="G4" s="163" t="s">
        <v>149</v>
      </c>
      <c r="H4" s="32" t="s">
        <v>143</v>
      </c>
      <c r="I4" s="9" t="s">
        <v>145</v>
      </c>
    </row>
    <row r="5" spans="1:9" x14ac:dyDescent="0.2">
      <c r="A5" s="6" t="s">
        <v>2</v>
      </c>
      <c r="B5" s="4" t="s">
        <v>0</v>
      </c>
      <c r="C5" s="20"/>
      <c r="D5" s="100"/>
      <c r="E5" s="22"/>
      <c r="F5" s="22"/>
      <c r="G5" s="59" t="s">
        <v>1</v>
      </c>
      <c r="H5" s="22" t="s">
        <v>1</v>
      </c>
      <c r="I5" s="22" t="s">
        <v>1</v>
      </c>
    </row>
    <row r="6" spans="1:9" ht="12.75" customHeight="1" x14ac:dyDescent="0.2">
      <c r="A6" s="8" t="s">
        <v>6</v>
      </c>
      <c r="B6" s="4" t="s">
        <v>1</v>
      </c>
      <c r="C6" s="20"/>
      <c r="D6" s="101"/>
      <c r="E6" s="22"/>
      <c r="F6" s="22"/>
      <c r="G6" s="143" t="s">
        <v>1</v>
      </c>
      <c r="H6" s="22" t="s">
        <v>1</v>
      </c>
      <c r="I6" s="22" t="s">
        <v>1</v>
      </c>
    </row>
    <row r="7" spans="1:9" ht="12.75" customHeight="1" x14ac:dyDescent="0.2">
      <c r="A7" s="5" t="s">
        <v>170</v>
      </c>
      <c r="B7" s="4" t="s">
        <v>1</v>
      </c>
      <c r="C7" s="58">
        <v>4588</v>
      </c>
      <c r="D7" s="127">
        <v>4422</v>
      </c>
      <c r="E7" s="29">
        <v>166</v>
      </c>
      <c r="F7" s="21">
        <v>3.7</v>
      </c>
      <c r="G7" s="144">
        <v>2329</v>
      </c>
      <c r="H7" s="32">
        <v>2308</v>
      </c>
      <c r="I7" s="62">
        <v>0.9</v>
      </c>
    </row>
    <row r="8" spans="1:9" ht="12.75" customHeight="1" x14ac:dyDescent="0.2">
      <c r="A8" s="5" t="s">
        <v>12</v>
      </c>
      <c r="B8" s="4" t="s">
        <v>1</v>
      </c>
      <c r="C8" s="58">
        <v>4084</v>
      </c>
      <c r="D8" s="127">
        <v>3842</v>
      </c>
      <c r="E8" s="29">
        <v>242</v>
      </c>
      <c r="F8" s="21">
        <v>6.3</v>
      </c>
      <c r="G8" s="144">
        <v>2294</v>
      </c>
      <c r="H8" s="32">
        <v>2152</v>
      </c>
      <c r="I8" s="62">
        <v>6.6</v>
      </c>
    </row>
    <row r="9" spans="1:9" ht="12.75" customHeight="1" x14ac:dyDescent="0.2">
      <c r="A9" s="5" t="s">
        <v>9</v>
      </c>
      <c r="B9" s="4" t="s">
        <v>1</v>
      </c>
      <c r="C9" s="58">
        <v>1569</v>
      </c>
      <c r="D9" s="127">
        <v>1425</v>
      </c>
      <c r="E9" s="29">
        <v>144</v>
      </c>
      <c r="F9" s="21">
        <v>10.1</v>
      </c>
      <c r="G9" s="145">
        <v>847</v>
      </c>
      <c r="H9" s="22">
        <v>779</v>
      </c>
      <c r="I9" s="22">
        <v>8.8000000000000007</v>
      </c>
    </row>
    <row r="10" spans="1:9" ht="25.15" customHeight="1" x14ac:dyDescent="0.2">
      <c r="A10" s="6" t="s">
        <v>32</v>
      </c>
      <c r="B10" s="4" t="s">
        <v>31</v>
      </c>
      <c r="C10" s="58"/>
      <c r="D10" s="102"/>
      <c r="E10" s="21"/>
      <c r="F10" s="22"/>
      <c r="G10" s="145"/>
      <c r="H10" s="22"/>
      <c r="I10" s="22"/>
    </row>
    <row r="11" spans="1:9" ht="13.15" customHeight="1" x14ac:dyDescent="0.2">
      <c r="A11" s="3" t="s">
        <v>30</v>
      </c>
      <c r="B11" s="4" t="s">
        <v>1</v>
      </c>
      <c r="C11" s="73">
        <v>188.8</v>
      </c>
      <c r="D11" s="102">
        <v>256.89999999999998</v>
      </c>
      <c r="E11" s="21">
        <v>-68.099999999999994</v>
      </c>
      <c r="F11" s="21">
        <v>-26.5</v>
      </c>
      <c r="G11" s="146">
        <v>95.5</v>
      </c>
      <c r="H11" s="21">
        <v>127</v>
      </c>
      <c r="I11" s="21">
        <v>-24.9</v>
      </c>
    </row>
    <row r="12" spans="1:9" ht="13.15" customHeight="1" x14ac:dyDescent="0.2">
      <c r="A12" s="3" t="s">
        <v>29</v>
      </c>
      <c r="B12" s="4" t="s">
        <v>1</v>
      </c>
      <c r="C12" s="73">
        <v>2.2999999999999998</v>
      </c>
      <c r="D12" s="102">
        <v>2.2000000000000002</v>
      </c>
      <c r="E12" s="21">
        <v>0.1</v>
      </c>
      <c r="F12" s="21">
        <v>2.5</v>
      </c>
      <c r="G12" s="146">
        <v>1.7</v>
      </c>
      <c r="H12" s="21">
        <v>1</v>
      </c>
      <c r="I12" s="21">
        <v>69.599999999999994</v>
      </c>
    </row>
    <row r="13" spans="1:9" ht="13.15" customHeight="1" x14ac:dyDescent="0.2">
      <c r="A13" s="8" t="s">
        <v>28</v>
      </c>
      <c r="B13" s="4" t="s">
        <v>1</v>
      </c>
      <c r="C13" s="74">
        <v>191.1</v>
      </c>
      <c r="D13" s="103">
        <v>259.10000000000002</v>
      </c>
      <c r="E13" s="23">
        <v>-68.099999999999994</v>
      </c>
      <c r="F13" s="23">
        <v>-26.3</v>
      </c>
      <c r="G13" s="147">
        <v>97.1</v>
      </c>
      <c r="H13" s="23">
        <v>128</v>
      </c>
      <c r="I13" s="23">
        <v>-24.1</v>
      </c>
    </row>
    <row r="14" spans="1:9" ht="13.15" customHeight="1" x14ac:dyDescent="0.2">
      <c r="A14" s="3" t="s">
        <v>27</v>
      </c>
      <c r="B14" s="4" t="s">
        <v>1</v>
      </c>
      <c r="C14" s="73">
        <v>-190.1</v>
      </c>
      <c r="D14" s="104">
        <v>-216</v>
      </c>
      <c r="E14" s="21">
        <v>25.9</v>
      </c>
      <c r="F14" s="21">
        <v>12</v>
      </c>
      <c r="G14" s="146">
        <v>-112.1</v>
      </c>
      <c r="H14" s="21">
        <v>-108.4</v>
      </c>
      <c r="I14" s="21">
        <v>-3.4</v>
      </c>
    </row>
    <row r="15" spans="1:9" ht="25.5" customHeight="1" x14ac:dyDescent="0.2">
      <c r="A15" s="3" t="s">
        <v>26</v>
      </c>
      <c r="B15" s="4" t="s">
        <v>1</v>
      </c>
      <c r="C15" s="73">
        <v>66.5</v>
      </c>
      <c r="D15" s="104">
        <v>22.1</v>
      </c>
      <c r="E15" s="21">
        <v>44.3</v>
      </c>
      <c r="F15" s="23" t="s">
        <v>39</v>
      </c>
      <c r="G15" s="146">
        <v>28.7</v>
      </c>
      <c r="H15" s="21">
        <v>13.9</v>
      </c>
      <c r="I15" s="21" t="s">
        <v>39</v>
      </c>
    </row>
    <row r="16" spans="1:9" ht="13.15" customHeight="1" x14ac:dyDescent="0.2">
      <c r="A16" s="8" t="s">
        <v>25</v>
      </c>
      <c r="B16" s="4" t="s">
        <v>1</v>
      </c>
      <c r="C16" s="140">
        <v>67.400000000000006</v>
      </c>
      <c r="D16" s="105">
        <v>65.2</v>
      </c>
      <c r="E16" s="23">
        <v>2.2000000000000002</v>
      </c>
      <c r="F16" s="23">
        <v>3.3</v>
      </c>
      <c r="G16" s="147">
        <v>13.8</v>
      </c>
      <c r="H16" s="23">
        <v>33.5</v>
      </c>
      <c r="I16" s="23">
        <v>-58.8</v>
      </c>
    </row>
    <row r="17" spans="1:9" ht="25.5" customHeight="1" x14ac:dyDescent="0.2">
      <c r="A17" s="3" t="s">
        <v>24</v>
      </c>
      <c r="B17" s="4" t="s">
        <v>1</v>
      </c>
      <c r="C17" s="73">
        <v>-10.7</v>
      </c>
      <c r="D17" s="104">
        <v>-10.199999999999999</v>
      </c>
      <c r="E17" s="21">
        <v>-0.4</v>
      </c>
      <c r="F17" s="21">
        <v>-4.3</v>
      </c>
      <c r="G17" s="146">
        <v>-5.4</v>
      </c>
      <c r="H17" s="21">
        <v>-5.2</v>
      </c>
      <c r="I17" s="21">
        <v>-3.6</v>
      </c>
    </row>
    <row r="18" spans="1:9" ht="13.15" customHeight="1" x14ac:dyDescent="0.2">
      <c r="A18" s="8" t="s">
        <v>23</v>
      </c>
      <c r="B18" s="4" t="s">
        <v>1</v>
      </c>
      <c r="C18" s="74">
        <v>56.7</v>
      </c>
      <c r="D18" s="105">
        <v>55</v>
      </c>
      <c r="E18" s="76">
        <v>1.7</v>
      </c>
      <c r="F18" s="23">
        <v>3.1</v>
      </c>
      <c r="G18" s="147">
        <v>8.4</v>
      </c>
      <c r="H18" s="23">
        <v>28.3</v>
      </c>
      <c r="I18" s="23">
        <v>-70.3</v>
      </c>
    </row>
    <row r="19" spans="1:9" ht="13.15" customHeight="1" x14ac:dyDescent="0.2">
      <c r="A19" s="3" t="s">
        <v>22</v>
      </c>
      <c r="B19" s="4" t="s">
        <v>1</v>
      </c>
      <c r="C19" s="73">
        <v>-1</v>
      </c>
      <c r="D19" s="104">
        <v>-0.8</v>
      </c>
      <c r="E19" s="21">
        <v>-0.2</v>
      </c>
      <c r="F19" s="21">
        <v>-19.2</v>
      </c>
      <c r="G19" s="146">
        <v>-0.5</v>
      </c>
      <c r="H19" s="21">
        <v>-0.4</v>
      </c>
      <c r="I19" s="21">
        <v>-23.9</v>
      </c>
    </row>
    <row r="20" spans="1:9" ht="13.15" customHeight="1" x14ac:dyDescent="0.2">
      <c r="A20" s="8" t="s">
        <v>21</v>
      </c>
      <c r="B20" s="4" t="s">
        <v>1</v>
      </c>
      <c r="C20" s="74">
        <v>55.7</v>
      </c>
      <c r="D20" s="105">
        <v>54.2</v>
      </c>
      <c r="E20" s="76">
        <v>1.6</v>
      </c>
      <c r="F20" s="23">
        <v>2.9</v>
      </c>
      <c r="G20" s="147">
        <v>7.9</v>
      </c>
      <c r="H20" s="23">
        <v>27.9</v>
      </c>
      <c r="I20" s="23">
        <v>-71.7</v>
      </c>
    </row>
    <row r="21" spans="1:9" ht="13.15" customHeight="1" x14ac:dyDescent="0.2">
      <c r="A21" s="3" t="s">
        <v>20</v>
      </c>
      <c r="B21" s="4" t="s">
        <v>1</v>
      </c>
      <c r="C21" s="73">
        <v>1026.9000000000001</v>
      </c>
      <c r="D21" s="104">
        <v>760.4</v>
      </c>
      <c r="E21" s="21">
        <v>266.5</v>
      </c>
      <c r="F21" s="21">
        <v>35</v>
      </c>
      <c r="G21" s="153">
        <v>1026.9000000000001</v>
      </c>
      <c r="H21" s="21">
        <v>760.4</v>
      </c>
      <c r="I21" s="21">
        <v>35</v>
      </c>
    </row>
    <row r="22" spans="1:9" ht="13.15" customHeight="1" x14ac:dyDescent="0.2">
      <c r="A22" s="3" t="s">
        <v>19</v>
      </c>
      <c r="B22" s="4" t="s">
        <v>1</v>
      </c>
      <c r="C22" s="73">
        <v>892.7</v>
      </c>
      <c r="D22" s="104">
        <v>623.9</v>
      </c>
      <c r="E22" s="21">
        <v>268.8</v>
      </c>
      <c r="F22" s="21">
        <v>43.1</v>
      </c>
      <c r="G22" s="146">
        <v>892.7</v>
      </c>
      <c r="H22" s="21">
        <v>623.9</v>
      </c>
      <c r="I22" s="21">
        <v>43.1</v>
      </c>
    </row>
    <row r="23" spans="1:9" ht="18" customHeight="1" x14ac:dyDescent="0.2">
      <c r="A23" s="165" t="s">
        <v>134</v>
      </c>
      <c r="B23" s="165" t="s">
        <v>1</v>
      </c>
      <c r="C23" s="73">
        <v>6.6</v>
      </c>
      <c r="D23" s="104">
        <v>10.7</v>
      </c>
      <c r="E23" s="21">
        <v>-4.0999999999999996</v>
      </c>
      <c r="F23" s="21">
        <v>-38.1</v>
      </c>
      <c r="G23" s="146">
        <v>3.2</v>
      </c>
      <c r="H23" s="21">
        <v>4.3</v>
      </c>
      <c r="I23" s="21">
        <v>-24.8</v>
      </c>
    </row>
    <row r="24" spans="1:9" s="166" customFormat="1" ht="24" customHeight="1" x14ac:dyDescent="0.2">
      <c r="A24" s="178" t="s">
        <v>171</v>
      </c>
      <c r="B24" s="183"/>
      <c r="C24" s="183"/>
      <c r="D24" s="183"/>
      <c r="E24" s="183"/>
      <c r="F24" s="183"/>
      <c r="G24" s="183"/>
      <c r="H24" s="181"/>
      <c r="I24" s="182"/>
    </row>
    <row r="25" spans="1:9" x14ac:dyDescent="0.2">
      <c r="A25" s="178" t="s">
        <v>172</v>
      </c>
      <c r="B25" s="183"/>
      <c r="C25" s="183"/>
      <c r="D25" s="183"/>
      <c r="E25" s="183"/>
      <c r="F25" s="183"/>
      <c r="G25" s="183"/>
      <c r="H25" s="184"/>
      <c r="I25" s="185"/>
    </row>
    <row r="28" spans="1:9" x14ac:dyDescent="0.2">
      <c r="A28" s="176"/>
      <c r="B28" s="177"/>
      <c r="C28" s="177"/>
      <c r="D28" s="177"/>
      <c r="E28" s="177"/>
      <c r="F28" s="177"/>
      <c r="G28" s="177"/>
    </row>
    <row r="32" spans="1:9" x14ac:dyDescent="0.2">
      <c r="A32" s="177"/>
      <c r="B32" s="177"/>
      <c r="C32" s="177"/>
      <c r="D32" s="177"/>
      <c r="E32" s="177"/>
      <c r="F32" s="177"/>
      <c r="G32" s="177"/>
    </row>
  </sheetData>
  <mergeCells count="8">
    <mergeCell ref="H24:I24"/>
    <mergeCell ref="A24:G24"/>
    <mergeCell ref="A28:G28"/>
    <mergeCell ref="A32:G32"/>
    <mergeCell ref="A2:C2"/>
    <mergeCell ref="A3:C3"/>
    <mergeCell ref="A25:G25"/>
    <mergeCell ref="H25:I25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C19" sqref="C19"/>
    </sheetView>
  </sheetViews>
  <sheetFormatPr baseColWidth="10" defaultColWidth="9.28515625" defaultRowHeight="12.75" x14ac:dyDescent="0.2"/>
  <cols>
    <col min="1" max="1" width="36.7109375" customWidth="1"/>
    <col min="2" max="2" width="10" customWidth="1"/>
    <col min="3" max="4" width="13.42578125" customWidth="1"/>
    <col min="5" max="6" width="9.28515625" customWidth="1"/>
    <col min="7" max="9" width="13.42578125" customWidth="1"/>
  </cols>
  <sheetData>
    <row r="1" spans="1:9" ht="35.1" customHeight="1" x14ac:dyDescent="0.2"/>
    <row r="2" spans="1:9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9" ht="24.6" customHeight="1" x14ac:dyDescent="0.2">
      <c r="A3" s="180" t="s">
        <v>38</v>
      </c>
      <c r="B3" s="180"/>
      <c r="C3" s="180"/>
    </row>
    <row r="4" spans="1:9" ht="26.1" customHeight="1" x14ac:dyDescent="0.2">
      <c r="A4" s="7"/>
      <c r="B4" s="1" t="s">
        <v>1</v>
      </c>
      <c r="C4" s="2" t="s">
        <v>146</v>
      </c>
      <c r="D4" s="80" t="s">
        <v>140</v>
      </c>
      <c r="E4" s="9" t="s">
        <v>16</v>
      </c>
      <c r="F4" s="1" t="s">
        <v>15</v>
      </c>
      <c r="G4" s="162" t="s">
        <v>149</v>
      </c>
      <c r="H4" s="125" t="s">
        <v>143</v>
      </c>
      <c r="I4" s="1" t="s">
        <v>138</v>
      </c>
    </row>
    <row r="5" spans="1:9" ht="26.1" customHeight="1" x14ac:dyDescent="0.2">
      <c r="A5" s="6" t="s">
        <v>2</v>
      </c>
      <c r="B5" s="4" t="s">
        <v>0</v>
      </c>
      <c r="C5" s="2"/>
      <c r="D5" s="114"/>
      <c r="E5" s="4" t="s">
        <v>1</v>
      </c>
      <c r="F5" s="4" t="s">
        <v>1</v>
      </c>
      <c r="G5" s="143" t="s">
        <v>1</v>
      </c>
      <c r="H5" s="99" t="s">
        <v>1</v>
      </c>
      <c r="I5" s="22" t="s">
        <v>1</v>
      </c>
    </row>
    <row r="6" spans="1:9" ht="13.15" customHeight="1" x14ac:dyDescent="0.2">
      <c r="A6" s="8" t="s">
        <v>3</v>
      </c>
      <c r="B6" s="4" t="s">
        <v>1</v>
      </c>
      <c r="C6" s="27">
        <v>1677</v>
      </c>
      <c r="D6" s="115">
        <v>1749</v>
      </c>
      <c r="E6" s="28">
        <v>-72</v>
      </c>
      <c r="F6" s="23">
        <v>-4.0999999999999996</v>
      </c>
      <c r="G6" s="148">
        <v>807</v>
      </c>
      <c r="H6" s="106">
        <v>835</v>
      </c>
      <c r="I6" s="76">
        <v>-3.3</v>
      </c>
    </row>
    <row r="7" spans="1:9" ht="13.15" customHeight="1" x14ac:dyDescent="0.2">
      <c r="A7" s="5" t="s">
        <v>37</v>
      </c>
      <c r="B7" s="26" t="s">
        <v>1</v>
      </c>
      <c r="C7" s="20">
        <v>930</v>
      </c>
      <c r="D7" s="116">
        <v>978</v>
      </c>
      <c r="E7" s="29">
        <v>-48</v>
      </c>
      <c r="F7" s="21">
        <v>-4.9000000000000004</v>
      </c>
      <c r="G7" s="144">
        <v>465</v>
      </c>
      <c r="H7" s="107">
        <v>516</v>
      </c>
      <c r="I7" s="62">
        <v>-9.9</v>
      </c>
    </row>
    <row r="8" spans="1:9" ht="13.15" customHeight="1" x14ac:dyDescent="0.2">
      <c r="A8" s="5" t="s">
        <v>36</v>
      </c>
      <c r="B8" s="26" t="s">
        <v>1</v>
      </c>
      <c r="C8" s="30">
        <v>747</v>
      </c>
      <c r="D8" s="116">
        <v>771</v>
      </c>
      <c r="E8" s="29">
        <v>-24</v>
      </c>
      <c r="F8" s="21">
        <v>-3.1</v>
      </c>
      <c r="G8" s="144">
        <v>342</v>
      </c>
      <c r="H8" s="107">
        <v>319</v>
      </c>
      <c r="I8" s="62">
        <v>7.3</v>
      </c>
    </row>
    <row r="9" spans="1:9" ht="25.15" customHeight="1" x14ac:dyDescent="0.2">
      <c r="A9" s="6" t="s">
        <v>32</v>
      </c>
      <c r="B9" s="4" t="s">
        <v>31</v>
      </c>
      <c r="C9" s="20"/>
      <c r="D9" s="117"/>
      <c r="E9" s="22"/>
      <c r="F9" s="22"/>
      <c r="G9" s="145"/>
      <c r="H9" s="108"/>
      <c r="I9" s="22"/>
    </row>
    <row r="10" spans="1:9" ht="13.15" customHeight="1" x14ac:dyDescent="0.2">
      <c r="A10" s="3" t="s">
        <v>30</v>
      </c>
      <c r="B10" s="4" t="s">
        <v>1</v>
      </c>
      <c r="C10" s="25">
        <v>65.3</v>
      </c>
      <c r="D10" s="118">
        <v>70.5</v>
      </c>
      <c r="E10" s="21">
        <v>-5.3</v>
      </c>
      <c r="F10" s="21">
        <v>-7.5</v>
      </c>
      <c r="G10" s="145">
        <v>32.9</v>
      </c>
      <c r="H10" s="108">
        <v>37.9</v>
      </c>
      <c r="I10" s="22">
        <v>-13.1</v>
      </c>
    </row>
    <row r="11" spans="1:9" ht="13.15" customHeight="1" x14ac:dyDescent="0.2">
      <c r="A11" s="3" t="s">
        <v>29</v>
      </c>
      <c r="B11" s="4" t="s">
        <v>1</v>
      </c>
      <c r="C11" s="25">
        <v>92.4</v>
      </c>
      <c r="D11" s="118">
        <v>76.5</v>
      </c>
      <c r="E11" s="21">
        <v>15.9</v>
      </c>
      <c r="F11" s="21">
        <v>20.9</v>
      </c>
      <c r="G11" s="146">
        <v>45.1</v>
      </c>
      <c r="H11" s="109">
        <v>35.299999999999997</v>
      </c>
      <c r="I11" s="21">
        <v>27.8</v>
      </c>
    </row>
    <row r="12" spans="1:9" ht="13.15" customHeight="1" x14ac:dyDescent="0.2">
      <c r="A12" s="8" t="s">
        <v>28</v>
      </c>
      <c r="B12" s="4" t="s">
        <v>1</v>
      </c>
      <c r="C12" s="31">
        <v>157.69999999999999</v>
      </c>
      <c r="D12" s="119">
        <v>147</v>
      </c>
      <c r="E12" s="76">
        <v>10.7</v>
      </c>
      <c r="F12" s="76">
        <v>7.2</v>
      </c>
      <c r="G12" s="147">
        <v>78.099999999999994</v>
      </c>
      <c r="H12" s="110">
        <v>73.2</v>
      </c>
      <c r="I12" s="76">
        <v>6.6</v>
      </c>
    </row>
    <row r="13" spans="1:9" ht="13.15" customHeight="1" x14ac:dyDescent="0.2">
      <c r="A13" s="3" t="s">
        <v>27</v>
      </c>
      <c r="B13" s="4" t="s">
        <v>1</v>
      </c>
      <c r="C13" s="25">
        <v>-65.099999999999994</v>
      </c>
      <c r="D13" s="118">
        <v>-77</v>
      </c>
      <c r="E13" s="21">
        <v>11.9</v>
      </c>
      <c r="F13" s="21">
        <v>15.5</v>
      </c>
      <c r="G13" s="147">
        <v>-42</v>
      </c>
      <c r="H13" s="111">
        <v>-37</v>
      </c>
      <c r="I13" s="23">
        <v>-13.3</v>
      </c>
    </row>
    <row r="14" spans="1:9" ht="25.5" x14ac:dyDescent="0.2">
      <c r="A14" s="3" t="s">
        <v>35</v>
      </c>
      <c r="B14" s="4" t="s">
        <v>1</v>
      </c>
      <c r="C14" s="25">
        <v>10.1</v>
      </c>
      <c r="D14" s="118">
        <v>-3.2</v>
      </c>
      <c r="E14" s="21">
        <v>13.4</v>
      </c>
      <c r="F14" s="21" t="s">
        <v>39</v>
      </c>
      <c r="G14" s="146">
        <v>9.8000000000000007</v>
      </c>
      <c r="H14" s="109">
        <v>-3.9</v>
      </c>
      <c r="I14" s="21" t="s">
        <v>39</v>
      </c>
    </row>
    <row r="15" spans="1:9" ht="13.15" customHeight="1" x14ac:dyDescent="0.2">
      <c r="A15" s="6" t="s">
        <v>25</v>
      </c>
      <c r="B15" s="4" t="s">
        <v>1</v>
      </c>
      <c r="C15" s="31">
        <v>102.7</v>
      </c>
      <c r="D15" s="119">
        <v>66.8</v>
      </c>
      <c r="E15" s="23">
        <v>35.9</v>
      </c>
      <c r="F15" s="23">
        <v>53.8</v>
      </c>
      <c r="G15" s="147">
        <v>46</v>
      </c>
      <c r="H15" s="111">
        <v>32.299999999999997</v>
      </c>
      <c r="I15" s="23">
        <v>42.1</v>
      </c>
    </row>
    <row r="16" spans="1:9" ht="25.5" x14ac:dyDescent="0.2">
      <c r="A16" s="3" t="s">
        <v>34</v>
      </c>
      <c r="B16" s="4" t="s">
        <v>1</v>
      </c>
      <c r="C16" s="25">
        <v>-42.2</v>
      </c>
      <c r="D16" s="118">
        <v>-34.700000000000003</v>
      </c>
      <c r="E16" s="21">
        <v>-7.6</v>
      </c>
      <c r="F16" s="21">
        <v>-21.8</v>
      </c>
      <c r="G16" s="146">
        <v>-21.2</v>
      </c>
      <c r="H16" s="112">
        <v>-18.100000000000001</v>
      </c>
      <c r="I16" s="21">
        <v>-17.2</v>
      </c>
    </row>
    <row r="17" spans="1:10" x14ac:dyDescent="0.2">
      <c r="A17" s="8" t="s">
        <v>23</v>
      </c>
      <c r="B17" s="4" t="s">
        <v>1</v>
      </c>
      <c r="C17" s="31">
        <v>60.5</v>
      </c>
      <c r="D17" s="119">
        <v>32.1</v>
      </c>
      <c r="E17" s="24">
        <v>28.4</v>
      </c>
      <c r="F17" s="23">
        <v>88.3</v>
      </c>
      <c r="G17" s="146">
        <v>24.8</v>
      </c>
      <c r="H17" s="109">
        <v>14.3</v>
      </c>
      <c r="I17" s="21">
        <v>73.7</v>
      </c>
    </row>
    <row r="18" spans="1:10" x14ac:dyDescent="0.2">
      <c r="A18" s="3" t="s">
        <v>22</v>
      </c>
      <c r="B18" s="4" t="s">
        <v>1</v>
      </c>
      <c r="C18" s="25">
        <v>-4.8</v>
      </c>
      <c r="D18" s="118">
        <v>-7.4</v>
      </c>
      <c r="E18" s="22">
        <v>2.6</v>
      </c>
      <c r="F18" s="21">
        <v>35.299999999999997</v>
      </c>
      <c r="G18" s="146">
        <v>-2.5</v>
      </c>
      <c r="H18" s="109">
        <v>-2.9</v>
      </c>
      <c r="I18" s="21">
        <v>15.8</v>
      </c>
    </row>
    <row r="19" spans="1:10" ht="13.15" customHeight="1" x14ac:dyDescent="0.2">
      <c r="A19" s="8" t="s">
        <v>21</v>
      </c>
      <c r="B19" s="4" t="s">
        <v>1</v>
      </c>
      <c r="C19" s="31">
        <v>55.7</v>
      </c>
      <c r="D19" s="119">
        <v>24.7</v>
      </c>
      <c r="E19" s="23">
        <v>31</v>
      </c>
      <c r="F19" s="23" t="s">
        <v>39</v>
      </c>
      <c r="G19" s="147">
        <v>22.3</v>
      </c>
      <c r="H19" s="111">
        <v>11.4</v>
      </c>
      <c r="I19" s="23">
        <v>96.6</v>
      </c>
      <c r="J19" s="77"/>
    </row>
    <row r="20" spans="1:10" ht="13.15" customHeight="1" x14ac:dyDescent="0.2">
      <c r="A20" s="3" t="s">
        <v>20</v>
      </c>
      <c r="B20" s="4" t="s">
        <v>1</v>
      </c>
      <c r="C20" s="12">
        <v>1102.4000000000001</v>
      </c>
      <c r="D20" s="118">
        <v>1168.5999999999999</v>
      </c>
      <c r="E20" s="21">
        <v>-66.2</v>
      </c>
      <c r="F20" s="21">
        <v>-5.7</v>
      </c>
      <c r="G20" s="149">
        <v>1102.4000000000001</v>
      </c>
      <c r="H20" s="113">
        <v>1168.5999999999999</v>
      </c>
      <c r="I20" s="23">
        <v>-5.7</v>
      </c>
    </row>
    <row r="21" spans="1:10" ht="13.15" customHeight="1" x14ac:dyDescent="0.2">
      <c r="A21" s="3" t="s">
        <v>19</v>
      </c>
      <c r="B21" s="4" t="s">
        <v>1</v>
      </c>
      <c r="C21" s="25">
        <v>663.1</v>
      </c>
      <c r="D21" s="118">
        <v>773.1</v>
      </c>
      <c r="E21" s="21">
        <v>-110</v>
      </c>
      <c r="F21" s="21">
        <v>-14.2</v>
      </c>
      <c r="G21" s="146">
        <v>663.1</v>
      </c>
      <c r="H21" s="109">
        <v>773.1</v>
      </c>
      <c r="I21" s="21">
        <v>-14.2</v>
      </c>
    </row>
    <row r="22" spans="1:10" ht="13.15" customHeight="1" x14ac:dyDescent="0.2">
      <c r="A22" s="3" t="s">
        <v>18</v>
      </c>
      <c r="B22" s="4" t="s">
        <v>1</v>
      </c>
      <c r="C22" s="25">
        <v>4.5</v>
      </c>
      <c r="D22" s="118">
        <v>11.7</v>
      </c>
      <c r="E22" s="21">
        <v>-7.2</v>
      </c>
      <c r="F22" s="21">
        <v>-61.7</v>
      </c>
      <c r="G22" s="146">
        <v>1.8</v>
      </c>
      <c r="H22" s="109">
        <v>5.6</v>
      </c>
      <c r="I22" s="21">
        <v>-68</v>
      </c>
    </row>
    <row r="23" spans="1:10" ht="16.5" customHeight="1" x14ac:dyDescent="0.2">
      <c r="A23" s="178" t="s">
        <v>17</v>
      </c>
      <c r="B23" s="183"/>
      <c r="C23" s="183"/>
      <c r="D23" s="183"/>
      <c r="E23" s="183"/>
      <c r="F23" s="183"/>
      <c r="G23" s="21"/>
      <c r="H23" s="21"/>
      <c r="I23" s="21"/>
    </row>
    <row r="24" spans="1:10" x14ac:dyDescent="0.2">
      <c r="H24" s="186"/>
      <c r="I24" s="187"/>
    </row>
    <row r="25" spans="1:10" x14ac:dyDescent="0.2">
      <c r="H25" s="61"/>
      <c r="I25" s="61"/>
    </row>
    <row r="27" spans="1:10" x14ac:dyDescent="0.2">
      <c r="A27" s="176"/>
      <c r="B27" s="177"/>
      <c r="C27" s="177"/>
      <c r="D27" s="177"/>
      <c r="E27" s="177"/>
      <c r="F27" s="177"/>
    </row>
    <row r="31" spans="1:10" x14ac:dyDescent="0.2">
      <c r="A31" s="177"/>
      <c r="B31" s="177"/>
      <c r="C31" s="177"/>
      <c r="D31" s="177"/>
      <c r="E31" s="177"/>
      <c r="F31" s="177"/>
    </row>
  </sheetData>
  <mergeCells count="6">
    <mergeCell ref="H24:I24"/>
    <mergeCell ref="A23:F23"/>
    <mergeCell ref="A27:F27"/>
    <mergeCell ref="A31:F31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2" zoomScaleNormal="100" workbookViewId="0">
      <selection activeCell="K26" sqref="K26"/>
    </sheetView>
  </sheetViews>
  <sheetFormatPr baseColWidth="10" defaultColWidth="9.28515625" defaultRowHeight="12.75" x14ac:dyDescent="0.2"/>
  <cols>
    <col min="1" max="1" width="38.5703125" customWidth="1"/>
    <col min="2" max="2" width="8.7109375" customWidth="1"/>
    <col min="3" max="4" width="13.42578125" customWidth="1"/>
    <col min="5" max="6" width="9.28515625" customWidth="1"/>
    <col min="7" max="9" width="13.42578125" customWidth="1"/>
  </cols>
  <sheetData>
    <row r="1" spans="1:9" ht="35.1" customHeight="1" x14ac:dyDescent="0.2"/>
    <row r="2" spans="1:9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9" ht="24.6" customHeight="1" x14ac:dyDescent="0.2">
      <c r="A3" s="180" t="s">
        <v>40</v>
      </c>
      <c r="B3" s="180"/>
      <c r="C3" s="180"/>
    </row>
    <row r="4" spans="1:9" ht="26.1" customHeight="1" x14ac:dyDescent="0.2">
      <c r="A4" s="7"/>
      <c r="B4" s="1"/>
      <c r="C4" s="2" t="s">
        <v>146</v>
      </c>
      <c r="D4" s="80" t="s">
        <v>140</v>
      </c>
      <c r="E4" s="9" t="s">
        <v>16</v>
      </c>
      <c r="F4" s="1" t="s">
        <v>138</v>
      </c>
      <c r="G4" s="161" t="s">
        <v>149</v>
      </c>
      <c r="H4" s="32" t="s">
        <v>143</v>
      </c>
      <c r="I4" s="1" t="s">
        <v>138</v>
      </c>
    </row>
    <row r="5" spans="1:9" x14ac:dyDescent="0.2">
      <c r="A5" s="6" t="s">
        <v>2</v>
      </c>
      <c r="B5" s="4" t="s">
        <v>0</v>
      </c>
      <c r="C5" s="20"/>
      <c r="D5" s="22"/>
      <c r="E5" s="22"/>
      <c r="F5" s="22"/>
      <c r="G5" s="145" t="s">
        <v>1</v>
      </c>
      <c r="H5" s="22" t="s">
        <v>1</v>
      </c>
      <c r="I5" s="22" t="s">
        <v>1</v>
      </c>
    </row>
    <row r="6" spans="1:9" ht="13.15" customHeight="1" x14ac:dyDescent="0.2">
      <c r="A6" s="8" t="s">
        <v>4</v>
      </c>
      <c r="B6" s="4"/>
      <c r="C6" s="20"/>
      <c r="D6" s="22"/>
      <c r="E6" s="22"/>
      <c r="F6" s="22"/>
      <c r="G6" s="145" t="s">
        <v>1</v>
      </c>
      <c r="H6" s="22" t="s">
        <v>1</v>
      </c>
      <c r="I6" s="22" t="s">
        <v>1</v>
      </c>
    </row>
    <row r="7" spans="1:9" ht="13.15" customHeight="1" x14ac:dyDescent="0.2">
      <c r="A7" s="5" t="s">
        <v>5</v>
      </c>
      <c r="B7" s="4"/>
      <c r="C7" s="30">
        <v>4673</v>
      </c>
      <c r="D7" s="83">
        <v>4545</v>
      </c>
      <c r="E7" s="29">
        <v>128</v>
      </c>
      <c r="F7" s="21">
        <v>2.8</v>
      </c>
      <c r="G7" s="144">
        <v>2347</v>
      </c>
      <c r="H7" s="32">
        <v>2261</v>
      </c>
      <c r="I7" s="62">
        <v>3.8</v>
      </c>
    </row>
    <row r="8" spans="1:9" ht="13.15" customHeight="1" x14ac:dyDescent="0.2">
      <c r="A8" s="5" t="s">
        <v>8</v>
      </c>
      <c r="B8" s="4"/>
      <c r="C8" s="30">
        <v>10583</v>
      </c>
      <c r="D8" s="83">
        <v>10193</v>
      </c>
      <c r="E8" s="29">
        <v>390</v>
      </c>
      <c r="F8" s="21">
        <v>3.8</v>
      </c>
      <c r="G8" s="144">
        <v>5421</v>
      </c>
      <c r="H8" s="32">
        <v>5295</v>
      </c>
      <c r="I8" s="62">
        <v>2.4</v>
      </c>
    </row>
    <row r="9" spans="1:9" ht="25.15" customHeight="1" x14ac:dyDescent="0.2">
      <c r="A9" s="6" t="s">
        <v>32</v>
      </c>
      <c r="B9" s="4" t="s">
        <v>31</v>
      </c>
      <c r="C9" s="20"/>
      <c r="D9" s="139"/>
      <c r="E9" s="22"/>
      <c r="F9" s="22"/>
      <c r="G9" s="145"/>
      <c r="H9" s="22"/>
      <c r="I9" s="22"/>
    </row>
    <row r="10" spans="1:9" ht="13.15" customHeight="1" x14ac:dyDescent="0.2">
      <c r="A10" s="3" t="s">
        <v>30</v>
      </c>
      <c r="B10" s="4"/>
      <c r="C10" s="25">
        <v>282.39999999999998</v>
      </c>
      <c r="D10" s="75">
        <v>269.8</v>
      </c>
      <c r="E10" s="21">
        <v>12.6</v>
      </c>
      <c r="F10" s="21">
        <v>4.7</v>
      </c>
      <c r="G10" s="145">
        <v>148.4</v>
      </c>
      <c r="H10" s="22">
        <v>136.6</v>
      </c>
      <c r="I10" s="22">
        <v>8.6999999999999993</v>
      </c>
    </row>
    <row r="11" spans="1:9" ht="13.15" customHeight="1" x14ac:dyDescent="0.2">
      <c r="A11" s="3" t="s">
        <v>29</v>
      </c>
      <c r="B11" s="4"/>
      <c r="C11" s="25">
        <v>24.8</v>
      </c>
      <c r="D11" s="75">
        <v>22.8</v>
      </c>
      <c r="E11" s="21">
        <v>1.9</v>
      </c>
      <c r="F11" s="21">
        <v>8.4</v>
      </c>
      <c r="G11" s="146">
        <v>12.5</v>
      </c>
      <c r="H11" s="21">
        <v>11.5</v>
      </c>
      <c r="I11" s="21">
        <v>8.6999999999999993</v>
      </c>
    </row>
    <row r="12" spans="1:9" ht="13.15" customHeight="1" x14ac:dyDescent="0.2">
      <c r="A12" s="8" t="s">
        <v>28</v>
      </c>
      <c r="B12" s="4"/>
      <c r="C12" s="31">
        <v>307.2</v>
      </c>
      <c r="D12" s="76">
        <v>292.7</v>
      </c>
      <c r="E12" s="23">
        <v>14.5</v>
      </c>
      <c r="F12" s="23">
        <v>5</v>
      </c>
      <c r="G12" s="147">
        <v>160.9</v>
      </c>
      <c r="H12" s="23">
        <v>148</v>
      </c>
      <c r="I12" s="23">
        <v>8.6999999999999993</v>
      </c>
    </row>
    <row r="13" spans="1:9" ht="13.15" customHeight="1" x14ac:dyDescent="0.2">
      <c r="A13" s="3" t="s">
        <v>27</v>
      </c>
      <c r="B13" s="4"/>
      <c r="C13" s="25">
        <v>-158.9</v>
      </c>
      <c r="D13" s="75">
        <v>-159</v>
      </c>
      <c r="E13" s="21">
        <v>0.1</v>
      </c>
      <c r="F13" s="21">
        <v>0.1</v>
      </c>
      <c r="G13" s="146">
        <v>-83.6</v>
      </c>
      <c r="H13" s="21">
        <v>-82.9</v>
      </c>
      <c r="I13" s="21">
        <v>-0.8</v>
      </c>
    </row>
    <row r="14" spans="1:9" ht="25.5" x14ac:dyDescent="0.2">
      <c r="A14" s="3" t="s">
        <v>26</v>
      </c>
      <c r="B14" s="4" t="s">
        <v>1</v>
      </c>
      <c r="C14" s="25" t="s">
        <v>39</v>
      </c>
      <c r="D14" s="75" t="s">
        <v>39</v>
      </c>
      <c r="E14" s="21" t="s">
        <v>39</v>
      </c>
      <c r="F14" s="21" t="s">
        <v>39</v>
      </c>
      <c r="G14" s="146" t="s">
        <v>39</v>
      </c>
      <c r="H14" s="21" t="s">
        <v>39</v>
      </c>
      <c r="I14" s="21" t="s">
        <v>39</v>
      </c>
    </row>
    <row r="15" spans="1:9" ht="13.15" customHeight="1" x14ac:dyDescent="0.2">
      <c r="A15" s="8" t="s">
        <v>25</v>
      </c>
      <c r="B15" s="4"/>
      <c r="C15" s="31">
        <v>148.30000000000001</v>
      </c>
      <c r="D15" s="76">
        <v>133.69999999999999</v>
      </c>
      <c r="E15" s="23">
        <v>14.7</v>
      </c>
      <c r="F15" s="23">
        <v>11</v>
      </c>
      <c r="G15" s="147">
        <v>77.3</v>
      </c>
      <c r="H15" s="23">
        <v>65.099999999999994</v>
      </c>
      <c r="I15" s="23">
        <v>18.7</v>
      </c>
    </row>
    <row r="16" spans="1:9" ht="25.5" x14ac:dyDescent="0.2">
      <c r="A16" s="3" t="s">
        <v>24</v>
      </c>
      <c r="B16" s="4"/>
      <c r="C16" s="25">
        <v>-68.8</v>
      </c>
      <c r="D16" s="75">
        <v>-64.8</v>
      </c>
      <c r="E16" s="21">
        <v>-4</v>
      </c>
      <c r="F16" s="21">
        <v>-6.1</v>
      </c>
      <c r="G16" s="146">
        <v>-34.6</v>
      </c>
      <c r="H16" s="21">
        <v>-32.5</v>
      </c>
      <c r="I16" s="21">
        <v>-6.6</v>
      </c>
    </row>
    <row r="17" spans="1:9" ht="13.15" customHeight="1" x14ac:dyDescent="0.2">
      <c r="A17" s="8" t="s">
        <v>23</v>
      </c>
      <c r="B17" s="4"/>
      <c r="C17" s="31">
        <v>79.5</v>
      </c>
      <c r="D17" s="76">
        <v>68.900000000000006</v>
      </c>
      <c r="E17" s="23">
        <v>10.7</v>
      </c>
      <c r="F17" s="23">
        <v>15.5</v>
      </c>
      <c r="G17" s="147">
        <v>42.7</v>
      </c>
      <c r="H17" s="23">
        <v>32.6</v>
      </c>
      <c r="I17" s="23">
        <v>30.8</v>
      </c>
    </row>
    <row r="18" spans="1:9" x14ac:dyDescent="0.2">
      <c r="A18" s="3" t="s">
        <v>22</v>
      </c>
      <c r="B18" s="4"/>
      <c r="C18" s="25">
        <v>-6.2</v>
      </c>
      <c r="D18" s="75">
        <v>-4.5</v>
      </c>
      <c r="E18" s="21">
        <v>-1.7</v>
      </c>
      <c r="F18" s="21">
        <v>-38.1</v>
      </c>
      <c r="G18" s="146">
        <v>-2.6</v>
      </c>
      <c r="H18" s="21">
        <v>-1.3</v>
      </c>
      <c r="I18" s="21">
        <v>-95.9</v>
      </c>
    </row>
    <row r="19" spans="1:9" x14ac:dyDescent="0.2">
      <c r="A19" s="8" t="s">
        <v>21</v>
      </c>
      <c r="B19" s="4"/>
      <c r="C19" s="31">
        <v>73.400000000000006</v>
      </c>
      <c r="D19" s="76">
        <v>64.400000000000006</v>
      </c>
      <c r="E19" s="23">
        <v>9</v>
      </c>
      <c r="F19" s="23">
        <v>13.9</v>
      </c>
      <c r="G19" s="147">
        <v>40.1</v>
      </c>
      <c r="H19" s="23">
        <v>31.3</v>
      </c>
      <c r="I19" s="23">
        <v>28</v>
      </c>
    </row>
    <row r="20" spans="1:9" x14ac:dyDescent="0.2">
      <c r="A20" s="3" t="s">
        <v>20</v>
      </c>
      <c r="B20" s="4"/>
      <c r="C20" s="12">
        <v>2216.8000000000002</v>
      </c>
      <c r="D20" s="79">
        <v>2031</v>
      </c>
      <c r="E20" s="21">
        <v>185.9</v>
      </c>
      <c r="F20" s="21">
        <v>9.1999999999999993</v>
      </c>
      <c r="G20" s="149">
        <v>2216.8000000000002</v>
      </c>
      <c r="H20" s="63">
        <v>2031</v>
      </c>
      <c r="I20" s="21">
        <v>9.1999999999999993</v>
      </c>
    </row>
    <row r="21" spans="1:9" ht="12.75" customHeight="1" x14ac:dyDescent="0.2">
      <c r="A21" s="3" t="s">
        <v>19</v>
      </c>
      <c r="B21" s="4" t="s">
        <v>1</v>
      </c>
      <c r="C21" s="33">
        <v>1437.2</v>
      </c>
      <c r="D21" s="82">
        <v>1395.3</v>
      </c>
      <c r="E21" s="21">
        <v>41.9</v>
      </c>
      <c r="F21" s="21">
        <v>3</v>
      </c>
      <c r="G21" s="149">
        <v>1437.2</v>
      </c>
      <c r="H21" s="63">
        <v>1395.3</v>
      </c>
      <c r="I21" s="21">
        <v>3</v>
      </c>
    </row>
    <row r="22" spans="1:9" ht="13.15" customHeight="1" x14ac:dyDescent="0.2">
      <c r="A22" s="3" t="s">
        <v>18</v>
      </c>
      <c r="B22" s="4"/>
      <c r="C22" s="25">
        <v>89.4</v>
      </c>
      <c r="D22" s="75">
        <v>58.9</v>
      </c>
      <c r="E22" s="21">
        <v>30.5</v>
      </c>
      <c r="F22" s="21">
        <v>51.8</v>
      </c>
      <c r="G22" s="146">
        <v>43.3</v>
      </c>
      <c r="H22" s="21">
        <v>26.1</v>
      </c>
      <c r="I22" s="21">
        <v>65.900000000000006</v>
      </c>
    </row>
    <row r="23" spans="1:9" ht="21.75" customHeight="1" x14ac:dyDescent="0.2">
      <c r="A23" s="178" t="s">
        <v>17</v>
      </c>
      <c r="B23" s="178"/>
      <c r="C23" s="178"/>
      <c r="D23" s="178"/>
      <c r="E23" s="178"/>
      <c r="F23" s="178"/>
      <c r="G23" s="21"/>
      <c r="H23" s="23"/>
      <c r="I23" s="23"/>
    </row>
    <row r="24" spans="1:9" x14ac:dyDescent="0.2">
      <c r="H24" s="186"/>
      <c r="I24" s="187"/>
    </row>
    <row r="27" spans="1:9" x14ac:dyDescent="0.2">
      <c r="A27" s="176"/>
      <c r="B27" s="177"/>
      <c r="C27" s="177"/>
      <c r="D27" s="177"/>
      <c r="E27" s="177"/>
      <c r="F27" s="177"/>
    </row>
    <row r="31" spans="1:9" x14ac:dyDescent="0.2">
      <c r="A31" s="177"/>
      <c r="B31" s="177"/>
      <c r="C31" s="177"/>
      <c r="D31" s="177"/>
      <c r="E31" s="177"/>
      <c r="F31" s="177"/>
    </row>
  </sheetData>
  <mergeCells count="6">
    <mergeCell ref="H24:I24"/>
    <mergeCell ref="A23:F23"/>
    <mergeCell ref="A27:F27"/>
    <mergeCell ref="A31:F31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C34" sqref="C34"/>
    </sheetView>
  </sheetViews>
  <sheetFormatPr baseColWidth="10" defaultColWidth="9.28515625" defaultRowHeight="12.75" x14ac:dyDescent="0.2"/>
  <cols>
    <col min="1" max="1" width="36.42578125" bestFit="1" customWidth="1"/>
    <col min="2" max="2" width="9" customWidth="1"/>
    <col min="3" max="4" width="13.42578125" customWidth="1"/>
    <col min="5" max="6" width="9.28515625" customWidth="1"/>
    <col min="7" max="9" width="13.42578125" customWidth="1"/>
  </cols>
  <sheetData>
    <row r="1" spans="1:9" ht="35.1" customHeight="1" x14ac:dyDescent="0.2"/>
    <row r="2" spans="1:9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9" ht="24.6" customHeight="1" x14ac:dyDescent="0.2">
      <c r="A3" s="180" t="s">
        <v>44</v>
      </c>
      <c r="B3" s="180"/>
      <c r="C3" s="180"/>
    </row>
    <row r="4" spans="1:9" ht="25.5" x14ac:dyDescent="0.2">
      <c r="A4" s="7"/>
      <c r="B4" s="1"/>
      <c r="C4" s="2" t="s">
        <v>146</v>
      </c>
      <c r="D4" s="80" t="s">
        <v>140</v>
      </c>
      <c r="E4" s="9" t="s">
        <v>16</v>
      </c>
      <c r="F4" s="1" t="s">
        <v>138</v>
      </c>
      <c r="G4" s="161" t="s">
        <v>149</v>
      </c>
      <c r="H4" s="80" t="s">
        <v>143</v>
      </c>
      <c r="I4" s="1" t="s">
        <v>138</v>
      </c>
    </row>
    <row r="5" spans="1:9" ht="12.75" customHeight="1" x14ac:dyDescent="0.2">
      <c r="A5" s="6" t="s">
        <v>2</v>
      </c>
      <c r="B5" s="4" t="s">
        <v>0</v>
      </c>
      <c r="C5" s="20"/>
      <c r="D5" s="59"/>
      <c r="E5" s="22"/>
      <c r="F5" s="22"/>
      <c r="G5" s="145" t="s">
        <v>1</v>
      </c>
      <c r="H5" s="22" t="s">
        <v>1</v>
      </c>
      <c r="I5" s="22" t="s">
        <v>1</v>
      </c>
    </row>
    <row r="6" spans="1:9" ht="12.75" customHeight="1" x14ac:dyDescent="0.2">
      <c r="A6" s="8" t="s">
        <v>3</v>
      </c>
      <c r="B6" s="15"/>
      <c r="C6" s="34">
        <v>238</v>
      </c>
      <c r="D6" s="128">
        <v>234</v>
      </c>
      <c r="E6" s="28">
        <v>4</v>
      </c>
      <c r="F6" s="136">
        <v>1.9</v>
      </c>
      <c r="G6" s="148">
        <v>140</v>
      </c>
      <c r="H6" s="67">
        <v>132</v>
      </c>
      <c r="I6" s="24">
        <v>5.5</v>
      </c>
    </row>
    <row r="7" spans="1:9" ht="12.75" customHeight="1" x14ac:dyDescent="0.2">
      <c r="A7" s="5" t="s">
        <v>37</v>
      </c>
      <c r="B7" s="4"/>
      <c r="C7" s="20">
        <v>58</v>
      </c>
      <c r="D7" s="137">
        <v>52</v>
      </c>
      <c r="E7" s="22">
        <v>6</v>
      </c>
      <c r="F7" s="133">
        <v>10.9</v>
      </c>
      <c r="G7" s="144">
        <v>41</v>
      </c>
      <c r="H7" s="64">
        <v>31</v>
      </c>
      <c r="I7" s="62">
        <v>30</v>
      </c>
    </row>
    <row r="8" spans="1:9" ht="12.75" customHeight="1" x14ac:dyDescent="0.2">
      <c r="A8" s="5" t="s">
        <v>36</v>
      </c>
      <c r="B8" s="4"/>
      <c r="C8" s="20">
        <v>180</v>
      </c>
      <c r="D8" s="137">
        <v>182</v>
      </c>
      <c r="E8" s="29">
        <v>-1</v>
      </c>
      <c r="F8" s="133">
        <v>-0.7</v>
      </c>
      <c r="G8" s="144">
        <v>99</v>
      </c>
      <c r="H8" s="64">
        <v>101</v>
      </c>
      <c r="I8" s="62">
        <v>-2.1</v>
      </c>
    </row>
    <row r="9" spans="1:9" ht="12.75" customHeight="1" x14ac:dyDescent="0.2">
      <c r="A9" s="8" t="s">
        <v>4</v>
      </c>
      <c r="B9" s="15"/>
      <c r="C9" s="27">
        <v>7896</v>
      </c>
      <c r="D9" s="128">
        <v>7619</v>
      </c>
      <c r="E9" s="28">
        <v>276</v>
      </c>
      <c r="F9" s="133">
        <v>3.6</v>
      </c>
      <c r="G9" s="141">
        <v>4256</v>
      </c>
      <c r="H9" s="67">
        <v>4137</v>
      </c>
      <c r="I9" s="24">
        <v>2.9</v>
      </c>
    </row>
    <row r="10" spans="1:9" ht="12.75" customHeight="1" x14ac:dyDescent="0.2">
      <c r="A10" s="8" t="s">
        <v>6</v>
      </c>
      <c r="B10" s="15"/>
      <c r="C10" s="13">
        <v>6636</v>
      </c>
      <c r="D10" s="128">
        <v>6704</v>
      </c>
      <c r="E10" s="28">
        <v>-69</v>
      </c>
      <c r="F10" s="136">
        <v>-1</v>
      </c>
      <c r="G10" s="141">
        <v>3623</v>
      </c>
      <c r="H10" s="67">
        <v>3675</v>
      </c>
      <c r="I10" s="23">
        <v>-1.4</v>
      </c>
    </row>
    <row r="11" spans="1:9" ht="12.75" customHeight="1" x14ac:dyDescent="0.2">
      <c r="A11" s="5" t="s">
        <v>43</v>
      </c>
      <c r="B11" s="4"/>
      <c r="C11" s="14">
        <v>6389</v>
      </c>
      <c r="D11" s="137">
        <v>6483</v>
      </c>
      <c r="E11" s="56">
        <v>-95</v>
      </c>
      <c r="F11" s="133">
        <v>-1.5</v>
      </c>
      <c r="G11" s="142">
        <v>3473</v>
      </c>
      <c r="H11" s="64">
        <v>3544</v>
      </c>
      <c r="I11" s="21">
        <v>-2</v>
      </c>
    </row>
    <row r="12" spans="1:9" ht="12.75" customHeight="1" x14ac:dyDescent="0.2">
      <c r="A12" s="5" t="s">
        <v>42</v>
      </c>
      <c r="B12" s="4"/>
      <c r="C12" s="20">
        <v>83</v>
      </c>
      <c r="D12" s="137">
        <v>64</v>
      </c>
      <c r="E12" s="56">
        <v>19</v>
      </c>
      <c r="F12" s="175">
        <v>29</v>
      </c>
      <c r="G12" s="150">
        <v>48</v>
      </c>
      <c r="H12" s="64">
        <v>36</v>
      </c>
      <c r="I12" s="21">
        <v>32.9</v>
      </c>
    </row>
    <row r="13" spans="1:9" ht="12.75" customHeight="1" x14ac:dyDescent="0.2">
      <c r="A13" s="5" t="s">
        <v>41</v>
      </c>
      <c r="B13" s="4"/>
      <c r="C13" s="20">
        <v>164</v>
      </c>
      <c r="D13" s="137">
        <v>156</v>
      </c>
      <c r="E13" s="56">
        <v>7</v>
      </c>
      <c r="F13" s="133">
        <v>4.8</v>
      </c>
      <c r="G13" s="150">
        <v>102</v>
      </c>
      <c r="H13" s="64">
        <v>95</v>
      </c>
      <c r="I13" s="21">
        <v>7.4</v>
      </c>
    </row>
    <row r="14" spans="1:9" ht="25.15" customHeight="1" x14ac:dyDescent="0.2">
      <c r="A14" s="6" t="s">
        <v>32</v>
      </c>
      <c r="B14" s="4" t="s">
        <v>31</v>
      </c>
      <c r="C14" s="20"/>
      <c r="D14" s="138"/>
      <c r="E14" s="57"/>
      <c r="F14" s="133"/>
      <c r="G14" s="146"/>
      <c r="H14" s="64"/>
      <c r="I14" s="21"/>
    </row>
    <row r="15" spans="1:9" ht="13.15" customHeight="1" x14ac:dyDescent="0.2">
      <c r="A15" s="3" t="s">
        <v>30</v>
      </c>
      <c r="B15" s="4"/>
      <c r="C15" s="25">
        <v>534.20000000000005</v>
      </c>
      <c r="D15" s="79">
        <v>520.20000000000005</v>
      </c>
      <c r="E15" s="21">
        <v>14</v>
      </c>
      <c r="F15" s="133">
        <v>2.7</v>
      </c>
      <c r="G15" s="146">
        <v>289.3</v>
      </c>
      <c r="H15" s="63">
        <v>281.8</v>
      </c>
      <c r="I15" s="21">
        <v>2.6</v>
      </c>
    </row>
    <row r="16" spans="1:9" ht="13.15" customHeight="1" x14ac:dyDescent="0.2">
      <c r="A16" s="3" t="s">
        <v>29</v>
      </c>
      <c r="B16" s="4"/>
      <c r="C16" s="25">
        <v>0.4</v>
      </c>
      <c r="D16" s="79">
        <v>0.4</v>
      </c>
      <c r="E16" s="22">
        <v>0</v>
      </c>
      <c r="F16" s="133">
        <v>-7.6</v>
      </c>
      <c r="G16" s="146">
        <v>0.2</v>
      </c>
      <c r="H16" s="63">
        <v>0.2</v>
      </c>
      <c r="I16" s="21">
        <v>-6.7</v>
      </c>
    </row>
    <row r="17" spans="1:9" ht="13.15" customHeight="1" x14ac:dyDescent="0.2">
      <c r="A17" s="8" t="s">
        <v>28</v>
      </c>
      <c r="B17" s="15"/>
      <c r="C17" s="31">
        <v>534.6</v>
      </c>
      <c r="D17" s="81">
        <v>520.6</v>
      </c>
      <c r="E17" s="23">
        <v>14</v>
      </c>
      <c r="F17" s="136">
        <v>2.7</v>
      </c>
      <c r="G17" s="147">
        <v>289.39999999999998</v>
      </c>
      <c r="H17" s="67">
        <v>282</v>
      </c>
      <c r="I17" s="23">
        <v>2.6</v>
      </c>
    </row>
    <row r="18" spans="1:9" ht="13.15" customHeight="1" x14ac:dyDescent="0.2">
      <c r="A18" s="3" t="s">
        <v>27</v>
      </c>
      <c r="B18" s="4"/>
      <c r="C18" s="25">
        <v>-460</v>
      </c>
      <c r="D18" s="75">
        <v>-440.4</v>
      </c>
      <c r="E18" s="21">
        <v>-19.600000000000001</v>
      </c>
      <c r="F18" s="133">
        <v>-4.5</v>
      </c>
      <c r="G18" s="146">
        <v>-248.4</v>
      </c>
      <c r="H18" s="21">
        <v>-235.1</v>
      </c>
      <c r="I18" s="21">
        <v>-5.6</v>
      </c>
    </row>
    <row r="19" spans="1:9" ht="25.5" x14ac:dyDescent="0.2">
      <c r="A19" s="3" t="s">
        <v>26</v>
      </c>
      <c r="B19" s="4" t="s">
        <v>1</v>
      </c>
      <c r="C19" s="147" t="s">
        <v>39</v>
      </c>
      <c r="D19" s="76" t="s">
        <v>39</v>
      </c>
      <c r="E19" s="23" t="s">
        <v>39</v>
      </c>
      <c r="F19" s="76" t="s">
        <v>39</v>
      </c>
      <c r="G19" s="151" t="s">
        <v>39</v>
      </c>
      <c r="H19" s="23" t="s">
        <v>39</v>
      </c>
      <c r="I19" s="21" t="s">
        <v>39</v>
      </c>
    </row>
    <row r="20" spans="1:9" ht="13.15" customHeight="1" x14ac:dyDescent="0.2">
      <c r="A20" s="8" t="s">
        <v>25</v>
      </c>
      <c r="B20" s="15"/>
      <c r="C20" s="31">
        <v>74.599999999999994</v>
      </c>
      <c r="D20" s="81">
        <v>80.2</v>
      </c>
      <c r="E20" s="23">
        <v>-5.6</v>
      </c>
      <c r="F20" s="175">
        <v>-7</v>
      </c>
      <c r="G20" s="147">
        <v>41</v>
      </c>
      <c r="H20" s="23">
        <v>46.9</v>
      </c>
      <c r="I20" s="23">
        <v>-12.5</v>
      </c>
    </row>
    <row r="21" spans="1:9" ht="25.5" x14ac:dyDescent="0.2">
      <c r="A21" s="3" t="s">
        <v>24</v>
      </c>
      <c r="B21" s="4"/>
      <c r="C21" s="25">
        <v>-36.6</v>
      </c>
      <c r="D21" s="75">
        <v>-48.6</v>
      </c>
      <c r="E21" s="21">
        <v>11.9</v>
      </c>
      <c r="F21" s="133">
        <v>24.6</v>
      </c>
      <c r="G21" s="146">
        <v>-18.5</v>
      </c>
      <c r="H21" s="21">
        <v>-30.7</v>
      </c>
      <c r="I21" s="21">
        <v>39.799999999999997</v>
      </c>
    </row>
    <row r="22" spans="1:9" ht="13.15" customHeight="1" x14ac:dyDescent="0.2">
      <c r="A22" s="8" t="s">
        <v>23</v>
      </c>
      <c r="B22" s="15"/>
      <c r="C22" s="31">
        <v>38</v>
      </c>
      <c r="D22" s="76">
        <v>31.6</v>
      </c>
      <c r="E22" s="76">
        <v>6.3</v>
      </c>
      <c r="F22" s="136">
        <v>20</v>
      </c>
      <c r="G22" s="147">
        <v>22.5</v>
      </c>
      <c r="H22" s="76">
        <v>16.100000000000001</v>
      </c>
      <c r="I22" s="76">
        <v>39.799999999999997</v>
      </c>
    </row>
    <row r="23" spans="1:9" ht="13.15" customHeight="1" x14ac:dyDescent="0.2">
      <c r="A23" s="3" t="s">
        <v>22</v>
      </c>
      <c r="B23" s="4"/>
      <c r="C23" s="25">
        <v>-7.8</v>
      </c>
      <c r="D23" s="75">
        <v>-11.2</v>
      </c>
      <c r="E23" s="21">
        <v>3.4</v>
      </c>
      <c r="F23" s="133">
        <v>30.4</v>
      </c>
      <c r="G23" s="146">
        <v>-3.9</v>
      </c>
      <c r="H23" s="21">
        <v>-5.8</v>
      </c>
      <c r="I23" s="21">
        <v>33.4</v>
      </c>
    </row>
    <row r="24" spans="1:9" ht="13.15" customHeight="1" x14ac:dyDescent="0.2">
      <c r="A24" s="8" t="s">
        <v>21</v>
      </c>
      <c r="B24" s="15"/>
      <c r="C24" s="31">
        <v>30.2</v>
      </c>
      <c r="D24" s="76">
        <v>20.399999999999999</v>
      </c>
      <c r="E24" s="78">
        <v>9.6999999999999993</v>
      </c>
      <c r="F24" s="136">
        <v>47.7</v>
      </c>
      <c r="G24" s="147">
        <v>18.600000000000001</v>
      </c>
      <c r="H24" s="81">
        <v>10.3</v>
      </c>
      <c r="I24" s="72">
        <v>80.900000000000006</v>
      </c>
    </row>
    <row r="25" spans="1:9" ht="13.15" customHeight="1" x14ac:dyDescent="0.2">
      <c r="A25" s="3" t="s">
        <v>20</v>
      </c>
      <c r="B25" s="4"/>
      <c r="C25" s="12">
        <v>1232.4000000000001</v>
      </c>
      <c r="D25" s="79">
        <v>1209.0999999999999</v>
      </c>
      <c r="E25" s="22">
        <v>23.3</v>
      </c>
      <c r="F25" s="133">
        <v>1.9</v>
      </c>
      <c r="G25" s="149">
        <v>1232.4000000000001</v>
      </c>
      <c r="H25" s="63">
        <v>1209.0999999999999</v>
      </c>
      <c r="I25" s="21">
        <v>1.9</v>
      </c>
    </row>
    <row r="26" spans="1:9" ht="13.15" customHeight="1" x14ac:dyDescent="0.2">
      <c r="A26" s="3" t="s">
        <v>19</v>
      </c>
      <c r="B26" s="4" t="s">
        <v>1</v>
      </c>
      <c r="C26" s="33">
        <v>877.6</v>
      </c>
      <c r="D26" s="75">
        <v>901</v>
      </c>
      <c r="E26" s="21">
        <v>-23.4</v>
      </c>
      <c r="F26" s="133">
        <v>-2.6</v>
      </c>
      <c r="G26" s="149">
        <v>877.6</v>
      </c>
      <c r="H26" s="63">
        <v>901</v>
      </c>
      <c r="I26" s="21">
        <v>-2.6</v>
      </c>
    </row>
    <row r="27" spans="1:9" ht="13.15" customHeight="1" x14ac:dyDescent="0.2">
      <c r="A27" s="3" t="s">
        <v>18</v>
      </c>
      <c r="B27" s="4"/>
      <c r="C27" s="25">
        <v>46.7</v>
      </c>
      <c r="D27" s="75">
        <v>49.7</v>
      </c>
      <c r="E27" s="21">
        <v>-3.1</v>
      </c>
      <c r="F27" s="133">
        <v>-6.2</v>
      </c>
      <c r="G27" s="149">
        <v>16.3</v>
      </c>
      <c r="H27" s="63">
        <v>14.7</v>
      </c>
      <c r="I27" s="21">
        <v>10.7</v>
      </c>
    </row>
    <row r="28" spans="1:9" ht="22.9" customHeight="1" x14ac:dyDescent="0.2">
      <c r="A28" s="178" t="s">
        <v>17</v>
      </c>
      <c r="B28" s="183"/>
      <c r="C28" s="183"/>
      <c r="D28" s="183"/>
      <c r="E28" s="183"/>
      <c r="F28" s="183"/>
      <c r="G28" s="183"/>
      <c r="H28" s="21"/>
      <c r="I28" s="21"/>
    </row>
    <row r="32" spans="1:9" x14ac:dyDescent="0.2">
      <c r="A32" s="176"/>
      <c r="B32" s="177"/>
      <c r="C32" s="177"/>
      <c r="D32" s="177"/>
      <c r="E32" s="177"/>
      <c r="F32" s="177"/>
      <c r="G32" s="177"/>
    </row>
    <row r="36" spans="1:7" x14ac:dyDescent="0.2">
      <c r="A36" s="177"/>
      <c r="B36" s="177"/>
      <c r="C36" s="177"/>
      <c r="D36" s="177"/>
      <c r="E36" s="177"/>
      <c r="F36" s="177"/>
      <c r="G36" s="177"/>
    </row>
  </sheetData>
  <mergeCells count="5">
    <mergeCell ref="A36:G36"/>
    <mergeCell ref="A2:C2"/>
    <mergeCell ref="A3:C3"/>
    <mergeCell ref="A28:G28"/>
    <mergeCell ref="A32:G3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C26" sqref="C26"/>
    </sheetView>
  </sheetViews>
  <sheetFormatPr baseColWidth="10" defaultColWidth="9.28515625" defaultRowHeight="12.75" x14ac:dyDescent="0.2"/>
  <cols>
    <col min="1" max="1" width="38.7109375" style="35" customWidth="1"/>
    <col min="2" max="2" width="9.28515625" style="35" customWidth="1"/>
    <col min="3" max="4" width="13.42578125" style="35" customWidth="1"/>
    <col min="5" max="6" width="9.28515625" style="35" customWidth="1"/>
    <col min="7" max="9" width="13.42578125" customWidth="1"/>
    <col min="10" max="16384" width="9.28515625" style="35"/>
  </cols>
  <sheetData>
    <row r="1" spans="1:9" customFormat="1" ht="35.1" customHeight="1" x14ac:dyDescent="0.2"/>
    <row r="2" spans="1:9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9" customFormat="1" x14ac:dyDescent="0.2">
      <c r="A3" s="180" t="s">
        <v>46</v>
      </c>
      <c r="B3" s="180"/>
      <c r="C3" s="180"/>
    </row>
    <row r="4" spans="1:9" ht="26.1" customHeight="1" x14ac:dyDescent="0.2">
      <c r="A4" s="40"/>
      <c r="B4" s="19" t="s">
        <v>31</v>
      </c>
      <c r="C4" s="2" t="s">
        <v>146</v>
      </c>
      <c r="D4" s="126" t="s">
        <v>140</v>
      </c>
      <c r="E4" s="9" t="s">
        <v>16</v>
      </c>
      <c r="F4" s="1" t="s">
        <v>138</v>
      </c>
      <c r="G4" s="162" t="s">
        <v>149</v>
      </c>
      <c r="H4" s="126" t="s">
        <v>143</v>
      </c>
      <c r="I4" s="9" t="s">
        <v>145</v>
      </c>
    </row>
    <row r="5" spans="1:9" ht="13.15" customHeight="1" x14ac:dyDescent="0.2">
      <c r="A5" s="38" t="s">
        <v>30</v>
      </c>
      <c r="B5" s="22" t="s">
        <v>1</v>
      </c>
      <c r="C5" s="25">
        <v>203.7</v>
      </c>
      <c r="D5" s="75">
        <v>65.099999999999994</v>
      </c>
      <c r="E5" s="21">
        <v>138.6</v>
      </c>
      <c r="F5" s="21" t="s">
        <v>39</v>
      </c>
      <c r="G5" s="145">
        <v>109.5</v>
      </c>
      <c r="H5" s="22">
        <v>28.3</v>
      </c>
      <c r="I5" s="22" t="s">
        <v>39</v>
      </c>
    </row>
    <row r="6" spans="1:9" ht="13.15" customHeight="1" x14ac:dyDescent="0.2">
      <c r="A6" s="38" t="s">
        <v>29</v>
      </c>
      <c r="B6" s="22" t="s">
        <v>1</v>
      </c>
      <c r="C6" s="25">
        <v>0.2</v>
      </c>
      <c r="D6" s="75">
        <v>0.2</v>
      </c>
      <c r="E6" s="21">
        <v>0</v>
      </c>
      <c r="F6" s="21">
        <v>8.1</v>
      </c>
      <c r="G6" s="145">
        <v>0.1</v>
      </c>
      <c r="H6" s="22">
        <v>0.1</v>
      </c>
      <c r="I6" s="22">
        <v>9.6</v>
      </c>
    </row>
    <row r="7" spans="1:9" ht="13.15" customHeight="1" x14ac:dyDescent="0.2">
      <c r="A7" s="39" t="s">
        <v>28</v>
      </c>
      <c r="B7" s="24" t="s">
        <v>1</v>
      </c>
      <c r="C7" s="31">
        <v>204</v>
      </c>
      <c r="D7" s="76">
        <v>65.400000000000006</v>
      </c>
      <c r="E7" s="23">
        <v>138.6</v>
      </c>
      <c r="F7" s="23" t="s">
        <v>39</v>
      </c>
      <c r="G7" s="152">
        <v>109.7</v>
      </c>
      <c r="H7" s="65">
        <v>28.4</v>
      </c>
      <c r="I7" s="65" t="s">
        <v>39</v>
      </c>
    </row>
    <row r="8" spans="1:9" ht="13.15" customHeight="1" x14ac:dyDescent="0.2">
      <c r="A8" s="38" t="s">
        <v>27</v>
      </c>
      <c r="B8" s="22" t="s">
        <v>1</v>
      </c>
      <c r="C8" s="25">
        <v>-171.5</v>
      </c>
      <c r="D8" s="75">
        <v>-63</v>
      </c>
      <c r="E8" s="21">
        <v>-108.5</v>
      </c>
      <c r="F8" s="21" t="s">
        <v>39</v>
      </c>
      <c r="G8" s="153">
        <v>-91.4</v>
      </c>
      <c r="H8" s="32">
        <v>-28.9</v>
      </c>
      <c r="I8" s="32" t="s">
        <v>39</v>
      </c>
    </row>
    <row r="9" spans="1:9" ht="25.5" x14ac:dyDescent="0.2">
      <c r="A9" s="38" t="s">
        <v>26</v>
      </c>
      <c r="B9" s="22" t="s">
        <v>1</v>
      </c>
      <c r="C9" s="25">
        <v>7</v>
      </c>
      <c r="D9" s="75">
        <v>6.9</v>
      </c>
      <c r="E9" s="21">
        <v>0.1</v>
      </c>
      <c r="F9" s="21">
        <v>1.6</v>
      </c>
      <c r="G9" s="145">
        <v>3.3</v>
      </c>
      <c r="H9" s="22">
        <v>4.2</v>
      </c>
      <c r="I9" s="22">
        <v>-22.3</v>
      </c>
    </row>
    <row r="10" spans="1:9" ht="13.15" customHeight="1" x14ac:dyDescent="0.2">
      <c r="A10" s="39" t="s">
        <v>25</v>
      </c>
      <c r="B10" s="22" t="s">
        <v>1</v>
      </c>
      <c r="C10" s="31">
        <v>39.5</v>
      </c>
      <c r="D10" s="76">
        <v>9.1999999999999993</v>
      </c>
      <c r="E10" s="23">
        <v>30.2</v>
      </c>
      <c r="F10" s="23" t="s">
        <v>39</v>
      </c>
      <c r="G10" s="148">
        <v>21.5</v>
      </c>
      <c r="H10" s="24">
        <v>3.7</v>
      </c>
      <c r="I10" s="24" t="s">
        <v>39</v>
      </c>
    </row>
    <row r="11" spans="1:9" ht="25.5" x14ac:dyDescent="0.2">
      <c r="A11" s="38" t="s">
        <v>24</v>
      </c>
      <c r="B11" s="22" t="s">
        <v>1</v>
      </c>
      <c r="C11" s="25">
        <v>-19.600000000000001</v>
      </c>
      <c r="D11" s="75">
        <v>-5.9</v>
      </c>
      <c r="E11" s="21">
        <v>-13.6</v>
      </c>
      <c r="F11" s="21" t="s">
        <v>39</v>
      </c>
      <c r="G11" s="146">
        <v>-10</v>
      </c>
      <c r="H11" s="21">
        <v>-2.9</v>
      </c>
      <c r="I11" s="21" t="s">
        <v>39</v>
      </c>
    </row>
    <row r="12" spans="1:9" x14ac:dyDescent="0.2">
      <c r="A12" s="39" t="s">
        <v>45</v>
      </c>
      <c r="B12" s="22" t="s">
        <v>1</v>
      </c>
      <c r="C12" s="31">
        <v>19.899999999999999</v>
      </c>
      <c r="D12" s="76">
        <v>3.3</v>
      </c>
      <c r="E12" s="23">
        <v>16.600000000000001</v>
      </c>
      <c r="F12" s="23" t="s">
        <v>39</v>
      </c>
      <c r="G12" s="147">
        <v>11.6</v>
      </c>
      <c r="H12" s="23">
        <v>0.8</v>
      </c>
      <c r="I12" s="23" t="s">
        <v>39</v>
      </c>
    </row>
    <row r="13" spans="1:9" ht="13.15" customHeight="1" x14ac:dyDescent="0.2">
      <c r="A13" s="38" t="s">
        <v>22</v>
      </c>
      <c r="B13" s="22" t="s">
        <v>1</v>
      </c>
      <c r="C13" s="25">
        <v>-4.9000000000000004</v>
      </c>
      <c r="D13" s="75">
        <v>-3.4</v>
      </c>
      <c r="E13" s="21">
        <v>-1.5</v>
      </c>
      <c r="F13" s="21">
        <v>-44.9</v>
      </c>
      <c r="G13" s="146">
        <v>-4.4000000000000004</v>
      </c>
      <c r="H13" s="21">
        <v>-2.2000000000000002</v>
      </c>
      <c r="I13" s="21">
        <v>-97.7</v>
      </c>
    </row>
    <row r="14" spans="1:9" ht="13.15" customHeight="1" x14ac:dyDescent="0.2">
      <c r="A14" s="39" t="s">
        <v>21</v>
      </c>
      <c r="B14" s="24" t="s">
        <v>1</v>
      </c>
      <c r="C14" s="31">
        <v>15</v>
      </c>
      <c r="D14" s="76">
        <v>-0.1</v>
      </c>
      <c r="E14" s="23">
        <v>15.1</v>
      </c>
      <c r="F14" s="23" t="s">
        <v>39</v>
      </c>
      <c r="G14" s="147">
        <v>7.2</v>
      </c>
      <c r="H14" s="23">
        <v>-1.4</v>
      </c>
      <c r="I14" s="23" t="s">
        <v>39</v>
      </c>
    </row>
    <row r="15" spans="1:9" ht="13.15" customHeight="1" x14ac:dyDescent="0.2">
      <c r="A15" s="38" t="s">
        <v>20</v>
      </c>
      <c r="B15" s="22" t="s">
        <v>1</v>
      </c>
      <c r="C15" s="33">
        <v>885.061504544336</v>
      </c>
      <c r="D15" s="82">
        <v>684.3</v>
      </c>
      <c r="E15" s="21">
        <v>200.757392225275</v>
      </c>
      <c r="F15" s="21">
        <v>29.337452254220945</v>
      </c>
      <c r="G15" s="146">
        <v>885.061504544336</v>
      </c>
      <c r="H15" s="21">
        <v>684.3</v>
      </c>
      <c r="I15" s="21">
        <v>29.337452254220945</v>
      </c>
    </row>
    <row r="16" spans="1:9" ht="13.15" customHeight="1" x14ac:dyDescent="0.2">
      <c r="A16" s="38" t="s">
        <v>19</v>
      </c>
      <c r="B16" s="22" t="s">
        <v>1</v>
      </c>
      <c r="C16" s="33">
        <v>731.62753579655805</v>
      </c>
      <c r="D16" s="82">
        <v>542.5</v>
      </c>
      <c r="E16" s="21">
        <v>189.1597155966391</v>
      </c>
      <c r="F16" s="21">
        <v>34.870218758216282</v>
      </c>
      <c r="G16" s="146">
        <v>731.62753579655805</v>
      </c>
      <c r="H16" s="21">
        <v>542.5</v>
      </c>
      <c r="I16" s="21">
        <v>34.870218758216282</v>
      </c>
    </row>
    <row r="17" spans="1:9" ht="13.15" customHeight="1" x14ac:dyDescent="0.2">
      <c r="A17" s="38" t="s">
        <v>18</v>
      </c>
      <c r="B17" s="22" t="s">
        <v>1</v>
      </c>
      <c r="C17" s="25">
        <v>9.1</v>
      </c>
      <c r="D17" s="75">
        <v>3.7</v>
      </c>
      <c r="E17" s="21">
        <v>5.3</v>
      </c>
      <c r="F17" s="21" t="s">
        <v>39</v>
      </c>
      <c r="G17" s="146">
        <v>4.9000000000000004</v>
      </c>
      <c r="H17" s="21">
        <v>1.1000000000000001</v>
      </c>
      <c r="I17" s="21" t="s">
        <v>39</v>
      </c>
    </row>
    <row r="18" spans="1:9" ht="16.5" customHeight="1" x14ac:dyDescent="0.2">
      <c r="A18" s="188" t="s">
        <v>17</v>
      </c>
      <c r="B18" s="188"/>
      <c r="C18" s="188"/>
      <c r="D18" s="188"/>
      <c r="E18" s="188"/>
      <c r="F18" s="188"/>
      <c r="G18" s="188"/>
      <c r="H18" s="60"/>
      <c r="I18" s="60"/>
    </row>
    <row r="19" spans="1:9" x14ac:dyDescent="0.2">
      <c r="F19" s="54"/>
      <c r="G19" s="48"/>
      <c r="H19" s="48"/>
      <c r="I19" s="48"/>
    </row>
    <row r="20" spans="1:9" x14ac:dyDescent="0.2">
      <c r="F20" s="54"/>
      <c r="G20" s="54"/>
      <c r="H20" s="54"/>
      <c r="I20" s="54"/>
    </row>
    <row r="21" spans="1:9" x14ac:dyDescent="0.2">
      <c r="F21" s="54"/>
      <c r="G21" s="54"/>
      <c r="H21" s="54"/>
      <c r="I21" s="54"/>
    </row>
    <row r="22" spans="1:9" x14ac:dyDescent="0.2">
      <c r="G22" s="35"/>
      <c r="H22" s="35"/>
      <c r="I22" s="35"/>
    </row>
    <row r="23" spans="1:9" x14ac:dyDescent="0.2">
      <c r="G23" s="35"/>
      <c r="H23" s="35"/>
      <c r="I23" s="35"/>
    </row>
    <row r="24" spans="1:9" x14ac:dyDescent="0.2">
      <c r="G24" s="35"/>
      <c r="H24" s="35"/>
      <c r="I24" s="35"/>
    </row>
    <row r="25" spans="1:9" x14ac:dyDescent="0.2">
      <c r="G25" s="35"/>
      <c r="H25" s="35"/>
      <c r="I25" s="35"/>
    </row>
    <row r="26" spans="1:9" x14ac:dyDescent="0.2">
      <c r="G26" s="35"/>
      <c r="H26" s="35"/>
      <c r="I26" s="35"/>
    </row>
    <row r="27" spans="1:9" x14ac:dyDescent="0.2">
      <c r="G27" s="35"/>
      <c r="H27" s="35"/>
      <c r="I27" s="35"/>
    </row>
    <row r="28" spans="1:9" x14ac:dyDescent="0.2">
      <c r="G28" s="35"/>
      <c r="H28" s="35"/>
      <c r="I28" s="35"/>
    </row>
    <row r="29" spans="1:9" x14ac:dyDescent="0.2">
      <c r="G29" s="35"/>
      <c r="H29" s="35"/>
      <c r="I29" s="35"/>
    </row>
    <row r="32" spans="1:9" x14ac:dyDescent="0.2">
      <c r="G32" s="35"/>
    </row>
  </sheetData>
  <mergeCells count="3">
    <mergeCell ref="A18:G18"/>
    <mergeCell ref="A2:C2"/>
    <mergeCell ref="A3:C3"/>
  </mergeCells>
  <printOptions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A21" sqref="A21"/>
    </sheetView>
  </sheetViews>
  <sheetFormatPr baseColWidth="10" defaultColWidth="9.28515625" defaultRowHeight="12.75" x14ac:dyDescent="0.2"/>
  <cols>
    <col min="1" max="1" width="42.7109375" style="35" customWidth="1"/>
    <col min="2" max="2" width="6.7109375" style="35" customWidth="1"/>
    <col min="3" max="4" width="13.42578125" style="35" customWidth="1"/>
    <col min="5" max="6" width="9.28515625" style="35" customWidth="1"/>
    <col min="7" max="8" width="10.28515625" style="35" bestFit="1" customWidth="1"/>
    <col min="9" max="16384" width="9.28515625" style="35"/>
  </cols>
  <sheetData>
    <row r="1" spans="1:9" customFormat="1" ht="35.1" customHeight="1" x14ac:dyDescent="0.2"/>
    <row r="2" spans="1:9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9" customFormat="1" x14ac:dyDescent="0.2">
      <c r="A3" s="180" t="s">
        <v>47</v>
      </c>
      <c r="B3" s="180"/>
      <c r="C3" s="180"/>
    </row>
    <row r="4" spans="1:9" ht="25.5" x14ac:dyDescent="0.2">
      <c r="A4" s="40"/>
      <c r="B4" s="19" t="s">
        <v>31</v>
      </c>
      <c r="C4" s="2" t="s">
        <v>146</v>
      </c>
      <c r="D4" s="80" t="s">
        <v>140</v>
      </c>
      <c r="E4" s="9" t="s">
        <v>16</v>
      </c>
      <c r="F4" s="1" t="s">
        <v>138</v>
      </c>
      <c r="G4" s="161" t="s">
        <v>149</v>
      </c>
      <c r="H4" s="32" t="s">
        <v>143</v>
      </c>
      <c r="I4" s="9" t="s">
        <v>145</v>
      </c>
    </row>
    <row r="5" spans="1:9" ht="13.15" customHeight="1" x14ac:dyDescent="0.2">
      <c r="A5" s="38" t="s">
        <v>30</v>
      </c>
      <c r="B5" s="22" t="s">
        <v>1</v>
      </c>
      <c r="C5" s="25">
        <v>10.3</v>
      </c>
      <c r="D5" s="75">
        <v>10.3</v>
      </c>
      <c r="E5" s="21">
        <v>0.1</v>
      </c>
      <c r="F5" s="21" t="s">
        <v>150</v>
      </c>
      <c r="G5" s="146">
        <v>5.0999999999999996</v>
      </c>
      <c r="H5" s="22">
        <v>5</v>
      </c>
      <c r="I5" s="22">
        <v>0.5</v>
      </c>
    </row>
    <row r="6" spans="1:9" ht="13.15" customHeight="1" x14ac:dyDescent="0.2">
      <c r="A6" s="38" t="s">
        <v>29</v>
      </c>
      <c r="B6" s="22" t="s">
        <v>1</v>
      </c>
      <c r="C6" s="25">
        <v>36.299999999999997</v>
      </c>
      <c r="D6" s="75">
        <v>33.799999999999997</v>
      </c>
      <c r="E6" s="21">
        <v>2.6</v>
      </c>
      <c r="F6" s="21">
        <v>7.7</v>
      </c>
      <c r="G6" s="145">
        <v>18.100000000000001</v>
      </c>
      <c r="H6" s="21">
        <v>16.600000000000001</v>
      </c>
      <c r="I6" s="22">
        <v>8.6</v>
      </c>
    </row>
    <row r="7" spans="1:9" ht="13.15" customHeight="1" x14ac:dyDescent="0.2">
      <c r="A7" s="39" t="s">
        <v>28</v>
      </c>
      <c r="B7" s="24" t="s">
        <v>1</v>
      </c>
      <c r="C7" s="31">
        <v>46.7</v>
      </c>
      <c r="D7" s="76">
        <v>44</v>
      </c>
      <c r="E7" s="23">
        <v>2.7</v>
      </c>
      <c r="F7" s="23">
        <v>6</v>
      </c>
      <c r="G7" s="152">
        <v>23.1</v>
      </c>
      <c r="H7" s="65">
        <v>21.7</v>
      </c>
      <c r="I7" s="24">
        <v>6.7</v>
      </c>
    </row>
    <row r="8" spans="1:9" ht="13.15" customHeight="1" x14ac:dyDescent="0.2">
      <c r="A8" s="38" t="s">
        <v>27</v>
      </c>
      <c r="B8" s="22" t="s">
        <v>1</v>
      </c>
      <c r="C8" s="25">
        <v>-45.9</v>
      </c>
      <c r="D8" s="75">
        <v>-44.5</v>
      </c>
      <c r="E8" s="21">
        <v>-1.4</v>
      </c>
      <c r="F8" s="21">
        <v>-3.1</v>
      </c>
      <c r="G8" s="153">
        <v>-22.7</v>
      </c>
      <c r="H8" s="62">
        <v>-22.2</v>
      </c>
      <c r="I8" s="22">
        <v>-2.2999999999999998</v>
      </c>
    </row>
    <row r="9" spans="1:9" ht="25.5" x14ac:dyDescent="0.2">
      <c r="A9" s="38" t="s">
        <v>26</v>
      </c>
      <c r="B9" s="22" t="s">
        <v>1</v>
      </c>
      <c r="C9" s="25">
        <v>43.7</v>
      </c>
      <c r="D9" s="75">
        <v>35.4</v>
      </c>
      <c r="E9" s="21">
        <v>8.3000000000000007</v>
      </c>
      <c r="F9" s="21">
        <v>23.3</v>
      </c>
      <c r="G9" s="145">
        <v>25.2</v>
      </c>
      <c r="H9" s="22">
        <v>17.899999999999999</v>
      </c>
      <c r="I9" s="22">
        <v>40.9</v>
      </c>
    </row>
    <row r="10" spans="1:9" ht="13.15" customHeight="1" x14ac:dyDescent="0.2">
      <c r="A10" s="39" t="s">
        <v>25</v>
      </c>
      <c r="B10" s="24" t="s">
        <v>1</v>
      </c>
      <c r="C10" s="31">
        <v>44.5</v>
      </c>
      <c r="D10" s="76">
        <v>34.9</v>
      </c>
      <c r="E10" s="23">
        <v>9.5</v>
      </c>
      <c r="F10" s="24">
        <v>27.3</v>
      </c>
      <c r="G10" s="148">
        <v>25.6</v>
      </c>
      <c r="H10" s="24">
        <v>17.3</v>
      </c>
      <c r="I10" s="24">
        <v>47.7</v>
      </c>
    </row>
    <row r="11" spans="1:9" ht="25.5" x14ac:dyDescent="0.2">
      <c r="A11" s="38" t="s">
        <v>24</v>
      </c>
      <c r="B11" s="22" t="s">
        <v>1</v>
      </c>
      <c r="C11" s="25">
        <v>-1.2</v>
      </c>
      <c r="D11" s="75">
        <v>-1.1000000000000001</v>
      </c>
      <c r="E11" s="21">
        <v>-0.1</v>
      </c>
      <c r="F11" s="21">
        <v>-11.6</v>
      </c>
      <c r="G11" s="146">
        <v>-0.6</v>
      </c>
      <c r="H11" s="21">
        <v>-0.6</v>
      </c>
      <c r="I11" s="21">
        <v>-11.2</v>
      </c>
    </row>
    <row r="12" spans="1:9" ht="13.15" customHeight="1" x14ac:dyDescent="0.2">
      <c r="A12" s="39" t="s">
        <v>23</v>
      </c>
      <c r="B12" s="24" t="s">
        <v>1</v>
      </c>
      <c r="C12" s="31">
        <v>43.2</v>
      </c>
      <c r="D12" s="76">
        <v>33.799999999999997</v>
      </c>
      <c r="E12" s="23">
        <v>9.4</v>
      </c>
      <c r="F12" s="24">
        <v>27.8</v>
      </c>
      <c r="G12" s="146">
        <v>25</v>
      </c>
      <c r="H12" s="21">
        <v>16.8</v>
      </c>
      <c r="I12" s="22">
        <v>48.9</v>
      </c>
    </row>
    <row r="13" spans="1:9" ht="13.15" customHeight="1" x14ac:dyDescent="0.2">
      <c r="A13" s="39" t="s">
        <v>22</v>
      </c>
      <c r="B13" s="22" t="s">
        <v>1</v>
      </c>
      <c r="C13" s="25">
        <v>17.899999999999999</v>
      </c>
      <c r="D13" s="75">
        <v>14</v>
      </c>
      <c r="E13" s="21">
        <v>3.9</v>
      </c>
      <c r="F13" s="21">
        <v>28.2</v>
      </c>
      <c r="G13" s="147">
        <v>0.8</v>
      </c>
      <c r="H13" s="23">
        <v>-3.8</v>
      </c>
      <c r="I13" s="22" t="s">
        <v>39</v>
      </c>
    </row>
    <row r="14" spans="1:9" ht="13.15" customHeight="1" x14ac:dyDescent="0.2">
      <c r="A14" s="39" t="s">
        <v>21</v>
      </c>
      <c r="B14" s="24" t="s">
        <v>1</v>
      </c>
      <c r="C14" s="31">
        <v>61.2</v>
      </c>
      <c r="D14" s="76">
        <v>47.8</v>
      </c>
      <c r="E14" s="23">
        <v>13.4</v>
      </c>
      <c r="F14" s="23">
        <v>27.9</v>
      </c>
      <c r="G14" s="147">
        <v>25.8</v>
      </c>
      <c r="H14" s="23">
        <v>13</v>
      </c>
      <c r="I14" s="24">
        <v>98.7</v>
      </c>
    </row>
    <row r="15" spans="1:9" ht="13.15" customHeight="1" x14ac:dyDescent="0.2">
      <c r="A15" s="38" t="s">
        <v>20</v>
      </c>
      <c r="B15" s="22" t="s">
        <v>1</v>
      </c>
      <c r="C15" s="33">
        <v>5399</v>
      </c>
      <c r="D15" s="82">
        <v>3734.5</v>
      </c>
      <c r="E15" s="82">
        <v>1644.5</v>
      </c>
      <c r="F15" s="21">
        <v>44.6</v>
      </c>
      <c r="G15" s="149">
        <v>5399</v>
      </c>
      <c r="H15" s="63">
        <v>3734.5</v>
      </c>
      <c r="I15" s="22">
        <v>44.6</v>
      </c>
    </row>
    <row r="16" spans="1:9" ht="13.15" customHeight="1" x14ac:dyDescent="0.2">
      <c r="A16" s="38" t="s">
        <v>19</v>
      </c>
      <c r="B16" s="22" t="s">
        <v>1</v>
      </c>
      <c r="C16" s="33">
        <v>2095.1999999999998</v>
      </c>
      <c r="D16" s="82">
        <v>1455.5</v>
      </c>
      <c r="E16" s="21">
        <v>639.79999999999995</v>
      </c>
      <c r="F16" s="21">
        <v>44</v>
      </c>
      <c r="G16" s="149">
        <v>2095.1999999999998</v>
      </c>
      <c r="H16" s="63">
        <v>1455.5</v>
      </c>
      <c r="I16" s="22">
        <v>44</v>
      </c>
    </row>
    <row r="17" spans="1:9" ht="12.6" customHeight="1" x14ac:dyDescent="0.2">
      <c r="A17" s="38" t="s">
        <v>18</v>
      </c>
      <c r="B17" s="22" t="s">
        <v>1</v>
      </c>
      <c r="C17" s="25">
        <v>0.3</v>
      </c>
      <c r="D17" s="75">
        <v>1</v>
      </c>
      <c r="E17" s="21">
        <v>-0.8</v>
      </c>
      <c r="F17" s="21">
        <v>-73.5</v>
      </c>
      <c r="G17" s="146">
        <v>0.2</v>
      </c>
      <c r="H17" s="21">
        <v>0.5</v>
      </c>
      <c r="I17" s="22">
        <v>-49.4</v>
      </c>
    </row>
    <row r="18" spans="1:9" ht="22.15" customHeight="1" x14ac:dyDescent="0.2">
      <c r="A18" s="189" t="s">
        <v>151</v>
      </c>
      <c r="B18" s="189"/>
      <c r="C18" s="189"/>
      <c r="D18" s="189"/>
      <c r="E18" s="189"/>
      <c r="F18" s="189"/>
      <c r="G18" s="21"/>
      <c r="H18" s="21"/>
      <c r="I18" s="22"/>
    </row>
    <row r="22" spans="1:9" x14ac:dyDescent="0.2">
      <c r="A22" s="190"/>
      <c r="B22" s="191"/>
      <c r="C22" s="191"/>
      <c r="D22" s="191"/>
      <c r="E22" s="191"/>
      <c r="F22" s="191"/>
    </row>
    <row r="26" spans="1:9" x14ac:dyDescent="0.2">
      <c r="A26" s="191"/>
      <c r="B26" s="191"/>
      <c r="C26" s="191"/>
      <c r="D26" s="191"/>
      <c r="E26" s="191"/>
      <c r="F26" s="191"/>
    </row>
  </sheetData>
  <mergeCells count="5">
    <mergeCell ref="A18:F18"/>
    <mergeCell ref="A22:F22"/>
    <mergeCell ref="A26:F26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10" zoomScaleNormal="110" workbookViewId="0">
      <selection activeCell="B9" sqref="B9"/>
    </sheetView>
  </sheetViews>
  <sheetFormatPr baseColWidth="10" defaultColWidth="9.28515625" defaultRowHeight="12.75" x14ac:dyDescent="0.2"/>
  <cols>
    <col min="1" max="1" width="65" style="35" customWidth="1"/>
    <col min="2" max="3" width="13.42578125" style="35" customWidth="1"/>
    <col min="4" max="4" width="9.28515625" style="35" customWidth="1"/>
    <col min="5" max="5" width="13.42578125" style="35" customWidth="1"/>
    <col min="6" max="6" width="9.28515625" style="35"/>
    <col min="7" max="7" width="10.42578125" style="35" bestFit="1" customWidth="1"/>
    <col min="8" max="8" width="10.7109375" style="35" bestFit="1" customWidth="1"/>
    <col min="9" max="16384" width="9.28515625" style="35"/>
  </cols>
  <sheetData>
    <row r="1" spans="1:8" customFormat="1" ht="35.1" customHeight="1" x14ac:dyDescent="0.2"/>
    <row r="2" spans="1:8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8" customFormat="1" x14ac:dyDescent="0.2">
      <c r="A3" s="180" t="s">
        <v>61</v>
      </c>
      <c r="B3" s="180"/>
      <c r="C3" s="180"/>
    </row>
    <row r="4" spans="1:8" ht="25.5" x14ac:dyDescent="0.2">
      <c r="A4" s="43" t="s">
        <v>31</v>
      </c>
      <c r="B4" s="2" t="s">
        <v>152</v>
      </c>
      <c r="C4" s="80" t="s">
        <v>142</v>
      </c>
      <c r="D4" s="9" t="s">
        <v>16</v>
      </c>
      <c r="E4" s="161" t="s">
        <v>149</v>
      </c>
      <c r="F4" s="83" t="s">
        <v>143</v>
      </c>
      <c r="G4" s="9" t="s">
        <v>145</v>
      </c>
      <c r="H4" s="131" t="s">
        <v>153</v>
      </c>
    </row>
    <row r="5" spans="1:8" x14ac:dyDescent="0.2">
      <c r="A5" s="38" t="s">
        <v>173</v>
      </c>
      <c r="B5" s="12">
        <v>1284.8</v>
      </c>
      <c r="C5" s="94">
        <v>1194.4000000000001</v>
      </c>
      <c r="D5" s="17">
        <v>7.6</v>
      </c>
      <c r="E5" s="154">
        <v>680.7</v>
      </c>
      <c r="F5" s="134">
        <v>618.1</v>
      </c>
      <c r="G5" s="22">
        <v>10.1</v>
      </c>
      <c r="H5" s="63">
        <v>2107.5</v>
      </c>
    </row>
    <row r="6" spans="1:8" x14ac:dyDescent="0.2">
      <c r="A6" s="38" t="s">
        <v>174</v>
      </c>
      <c r="B6" s="44">
        <v>165.5</v>
      </c>
      <c r="C6" s="93">
        <v>41.9</v>
      </c>
      <c r="D6" s="17"/>
      <c r="E6" s="154">
        <v>27.7</v>
      </c>
      <c r="F6" s="134">
        <v>21.6</v>
      </c>
      <c r="G6" s="22">
        <v>28.2</v>
      </c>
      <c r="H6" s="17">
        <v>64.400000000000006</v>
      </c>
    </row>
    <row r="7" spans="1:8" ht="13.15" customHeight="1" x14ac:dyDescent="0.2">
      <c r="A7" s="38" t="s">
        <v>60</v>
      </c>
      <c r="B7" s="44">
        <v>-568.70000000000005</v>
      </c>
      <c r="C7" s="93">
        <v>-555.20000000000005</v>
      </c>
      <c r="D7" s="17">
        <v>-2.4</v>
      </c>
      <c r="E7" s="154">
        <v>-326.5</v>
      </c>
      <c r="F7" s="134">
        <v>-292.10000000000002</v>
      </c>
      <c r="G7" s="32">
        <v>-11.8</v>
      </c>
      <c r="H7" s="17" t="s">
        <v>154</v>
      </c>
    </row>
    <row r="8" spans="1:8" x14ac:dyDescent="0.2">
      <c r="A8" s="38" t="s">
        <v>59</v>
      </c>
      <c r="B8" s="44">
        <v>-240.8</v>
      </c>
      <c r="C8" s="93">
        <v>-132.69999999999999</v>
      </c>
      <c r="D8" s="17">
        <v>-81.400000000000006</v>
      </c>
      <c r="E8" s="154">
        <v>-125.7</v>
      </c>
      <c r="F8" s="134">
        <v>-66.900000000000006</v>
      </c>
      <c r="G8" s="32">
        <v>-88</v>
      </c>
      <c r="H8" s="17" t="s">
        <v>155</v>
      </c>
    </row>
    <row r="9" spans="1:8" x14ac:dyDescent="0.2">
      <c r="A9" s="38" t="s">
        <v>58</v>
      </c>
      <c r="B9" s="44">
        <v>-176.9</v>
      </c>
      <c r="C9" s="93">
        <v>-169.9</v>
      </c>
      <c r="D9" s="17">
        <v>-4.0999999999999996</v>
      </c>
      <c r="E9" s="154">
        <v>-89.1</v>
      </c>
      <c r="F9" s="134">
        <v>-84.5</v>
      </c>
      <c r="G9" s="22">
        <v>-5.4</v>
      </c>
      <c r="H9" s="17" t="s">
        <v>156</v>
      </c>
    </row>
    <row r="10" spans="1:8" x14ac:dyDescent="0.2">
      <c r="A10" s="38" t="s">
        <v>57</v>
      </c>
      <c r="B10" s="44">
        <v>-55.5</v>
      </c>
      <c r="C10" s="93">
        <v>-50.8</v>
      </c>
      <c r="D10" s="17">
        <v>-9.1999999999999993</v>
      </c>
      <c r="E10" s="154">
        <v>-32.1</v>
      </c>
      <c r="F10" s="134">
        <v>-30.1</v>
      </c>
      <c r="G10" s="22">
        <v>-6.6</v>
      </c>
      <c r="H10" s="17" t="s">
        <v>157</v>
      </c>
    </row>
    <row r="11" spans="1:8" x14ac:dyDescent="0.2">
      <c r="A11" s="38" t="s">
        <v>35</v>
      </c>
      <c r="B11" s="44">
        <v>127.3</v>
      </c>
      <c r="C11" s="93">
        <v>61.2</v>
      </c>
      <c r="D11" s="16" t="s">
        <v>39</v>
      </c>
      <c r="E11" s="154">
        <v>67.099999999999994</v>
      </c>
      <c r="F11" s="134">
        <v>32.1</v>
      </c>
      <c r="G11" s="21" t="s">
        <v>39</v>
      </c>
      <c r="H11" s="17">
        <v>94.1</v>
      </c>
    </row>
    <row r="12" spans="1:8" x14ac:dyDescent="0.2">
      <c r="A12" s="42" t="s">
        <v>25</v>
      </c>
      <c r="B12" s="45">
        <v>535.29999999999995</v>
      </c>
      <c r="C12" s="98">
        <v>388.8</v>
      </c>
      <c r="D12" s="16">
        <v>37.799999999999997</v>
      </c>
      <c r="E12" s="155">
        <v>202</v>
      </c>
      <c r="F12" s="159">
        <v>198.2</v>
      </c>
      <c r="G12" s="23">
        <v>1.9</v>
      </c>
      <c r="H12" s="16">
        <v>590.4</v>
      </c>
    </row>
    <row r="13" spans="1:8" x14ac:dyDescent="0.2">
      <c r="A13" s="38" t="s">
        <v>56</v>
      </c>
      <c r="B13" s="44">
        <v>-168.2</v>
      </c>
      <c r="C13" s="93">
        <v>-143.6</v>
      </c>
      <c r="D13" s="17">
        <v>-17.2</v>
      </c>
      <c r="E13" s="154">
        <v>-83.4</v>
      </c>
      <c r="F13" s="134">
        <v>-71.900000000000006</v>
      </c>
      <c r="G13" s="23">
        <v>-16</v>
      </c>
      <c r="H13" s="17" t="s">
        <v>158</v>
      </c>
    </row>
    <row r="14" spans="1:8" x14ac:dyDescent="0.2">
      <c r="A14" s="38" t="s">
        <v>55</v>
      </c>
      <c r="B14" s="44">
        <v>-113.1</v>
      </c>
      <c r="C14" s="93">
        <v>-14.5</v>
      </c>
      <c r="D14" s="17" t="s">
        <v>39</v>
      </c>
      <c r="E14" s="154" t="s">
        <v>39</v>
      </c>
      <c r="F14" s="134">
        <v>-14.4</v>
      </c>
      <c r="G14" s="21" t="s">
        <v>39</v>
      </c>
      <c r="H14" s="17">
        <v>-20.6</v>
      </c>
    </row>
    <row r="15" spans="1:8" x14ac:dyDescent="0.2">
      <c r="A15" s="42" t="s">
        <v>23</v>
      </c>
      <c r="B15" s="45">
        <v>254.5</v>
      </c>
      <c r="C15" s="98">
        <v>230.7</v>
      </c>
      <c r="D15" s="16">
        <v>10.3</v>
      </c>
      <c r="E15" s="155">
        <v>118.6</v>
      </c>
      <c r="F15" s="76">
        <v>111.9</v>
      </c>
      <c r="G15" s="23">
        <v>5.9</v>
      </c>
      <c r="H15" s="16">
        <v>273.10000000000002</v>
      </c>
    </row>
    <row r="16" spans="1:8" x14ac:dyDescent="0.2">
      <c r="A16" s="38" t="s">
        <v>175</v>
      </c>
      <c r="B16" s="85" t="s">
        <v>39</v>
      </c>
      <c r="C16" s="95" t="s">
        <v>39</v>
      </c>
      <c r="D16" s="95" t="s">
        <v>39</v>
      </c>
      <c r="E16" s="156" t="s">
        <v>39</v>
      </c>
      <c r="F16" s="134" t="s">
        <v>39</v>
      </c>
      <c r="G16" s="87" t="s">
        <v>39</v>
      </c>
      <c r="H16" s="17">
        <v>33.299999999999997</v>
      </c>
    </row>
    <row r="17" spans="1:8" x14ac:dyDescent="0.2">
      <c r="A17" s="84" t="s">
        <v>54</v>
      </c>
      <c r="B17" s="85">
        <v>4</v>
      </c>
      <c r="C17" s="95">
        <v>2.6</v>
      </c>
      <c r="D17" s="86">
        <v>57.2</v>
      </c>
      <c r="E17" s="156">
        <v>3</v>
      </c>
      <c r="F17" s="134">
        <v>1.3</v>
      </c>
      <c r="G17" s="87" t="s">
        <v>39</v>
      </c>
      <c r="H17" s="17">
        <v>4.5</v>
      </c>
    </row>
    <row r="18" spans="1:8" x14ac:dyDescent="0.2">
      <c r="A18" s="84" t="s">
        <v>53</v>
      </c>
      <c r="B18" s="85">
        <v>-23.5</v>
      </c>
      <c r="C18" s="95">
        <v>-23.2</v>
      </c>
      <c r="D18" s="86">
        <v>-1.1000000000000001</v>
      </c>
      <c r="E18" s="156">
        <v>-11.6</v>
      </c>
      <c r="F18" s="134">
        <v>-11.3</v>
      </c>
      <c r="G18" s="87">
        <v>-3.1</v>
      </c>
      <c r="H18" s="17" t="s">
        <v>159</v>
      </c>
    </row>
    <row r="19" spans="1:8" x14ac:dyDescent="0.2">
      <c r="A19" s="84" t="s">
        <v>52</v>
      </c>
      <c r="B19" s="85">
        <v>-1.6</v>
      </c>
      <c r="C19" s="95">
        <v>-8.4</v>
      </c>
      <c r="D19" s="89">
        <v>81.5</v>
      </c>
      <c r="E19" s="156">
        <v>-4.4000000000000004</v>
      </c>
      <c r="F19" s="134">
        <v>-8.3000000000000007</v>
      </c>
      <c r="G19" s="87">
        <v>46.8</v>
      </c>
      <c r="H19" s="17" t="s">
        <v>160</v>
      </c>
    </row>
    <row r="20" spans="1:8" x14ac:dyDescent="0.2">
      <c r="A20" s="90" t="s">
        <v>22</v>
      </c>
      <c r="B20" s="88">
        <v>-21</v>
      </c>
      <c r="C20" s="129">
        <v>-29.1</v>
      </c>
      <c r="D20" s="89">
        <v>27.8</v>
      </c>
      <c r="E20" s="157">
        <v>-13</v>
      </c>
      <c r="F20" s="159">
        <v>-18.3</v>
      </c>
      <c r="G20" s="160">
        <v>28.9</v>
      </c>
      <c r="H20" s="16" t="s">
        <v>161</v>
      </c>
    </row>
    <row r="21" spans="1:8" x14ac:dyDescent="0.2">
      <c r="A21" s="90" t="s">
        <v>21</v>
      </c>
      <c r="B21" s="85">
        <v>233.5</v>
      </c>
      <c r="C21" s="129">
        <v>201.7</v>
      </c>
      <c r="D21" s="86">
        <v>15.8</v>
      </c>
      <c r="E21" s="156">
        <v>105.5</v>
      </c>
      <c r="F21" s="134">
        <v>93.6</v>
      </c>
      <c r="G21" s="87">
        <v>12.8</v>
      </c>
      <c r="H21" s="17">
        <v>257.3</v>
      </c>
    </row>
    <row r="22" spans="1:8" x14ac:dyDescent="0.2">
      <c r="A22" s="84" t="s">
        <v>51</v>
      </c>
      <c r="B22" s="85">
        <v>-38.700000000000003</v>
      </c>
      <c r="C22" s="95">
        <v>-33.200000000000003</v>
      </c>
      <c r="D22" s="86">
        <v>-16.5</v>
      </c>
      <c r="E22" s="156">
        <v>-12.3</v>
      </c>
      <c r="F22" s="134">
        <v>-15.8</v>
      </c>
      <c r="G22" s="87">
        <v>22.1</v>
      </c>
      <c r="H22" s="17" t="s">
        <v>162</v>
      </c>
    </row>
    <row r="23" spans="1:8" x14ac:dyDescent="0.2">
      <c r="A23" s="90" t="s">
        <v>50</v>
      </c>
      <c r="B23" s="88">
        <v>194.8</v>
      </c>
      <c r="C23" s="129">
        <v>168.5</v>
      </c>
      <c r="D23" s="89">
        <v>15.7</v>
      </c>
      <c r="E23" s="157">
        <v>93.2</v>
      </c>
      <c r="F23" s="159">
        <v>77.8</v>
      </c>
      <c r="G23" s="160">
        <v>19.899999999999999</v>
      </c>
      <c r="H23" s="16">
        <v>228.6</v>
      </c>
    </row>
    <row r="24" spans="1:8" ht="13.15" customHeight="1" x14ac:dyDescent="0.2">
      <c r="A24" s="91" t="s">
        <v>49</v>
      </c>
      <c r="B24" s="85">
        <v>176</v>
      </c>
      <c r="C24" s="95">
        <v>152.69999999999999</v>
      </c>
      <c r="D24" s="86">
        <v>15.3</v>
      </c>
      <c r="E24" s="156">
        <v>82.5</v>
      </c>
      <c r="F24" s="134">
        <v>69.7</v>
      </c>
      <c r="G24" s="87">
        <v>18.399999999999999</v>
      </c>
      <c r="H24" s="17">
        <v>199.8</v>
      </c>
    </row>
    <row r="25" spans="1:8" ht="13.15" customHeight="1" x14ac:dyDescent="0.2">
      <c r="A25" s="91" t="s">
        <v>48</v>
      </c>
      <c r="B25" s="85">
        <v>18.8</v>
      </c>
      <c r="C25" s="95">
        <v>15.8</v>
      </c>
      <c r="D25" s="86">
        <v>19.100000000000001</v>
      </c>
      <c r="E25" s="156">
        <v>10.7</v>
      </c>
      <c r="F25" s="134">
        <v>8.1</v>
      </c>
      <c r="G25" s="87">
        <v>32.5</v>
      </c>
      <c r="H25" s="17">
        <v>28.9</v>
      </c>
    </row>
    <row r="26" spans="1:8" ht="14.25" x14ac:dyDescent="0.2">
      <c r="A26" s="84" t="s">
        <v>163</v>
      </c>
      <c r="B26" s="92">
        <v>0.99</v>
      </c>
      <c r="C26" s="130">
        <v>0.86</v>
      </c>
      <c r="D26" s="86">
        <v>15.2</v>
      </c>
      <c r="E26" s="158">
        <v>0.46</v>
      </c>
      <c r="F26" s="135">
        <v>0.39</v>
      </c>
      <c r="G26" s="87">
        <v>18.399999999999999</v>
      </c>
      <c r="H26" s="132">
        <v>1.1200000000000001</v>
      </c>
    </row>
    <row r="27" spans="1:8" s="170" customFormat="1" ht="13.5" customHeight="1" x14ac:dyDescent="0.2">
      <c r="A27" s="189" t="s">
        <v>139</v>
      </c>
      <c r="B27" s="189"/>
      <c r="C27" s="189"/>
      <c r="D27" s="189"/>
      <c r="E27" s="189"/>
      <c r="F27" s="167"/>
      <c r="G27" s="168"/>
      <c r="H27" s="169"/>
    </row>
    <row r="31" spans="1:8" x14ac:dyDescent="0.2">
      <c r="A31" s="190"/>
      <c r="B31" s="191"/>
      <c r="C31" s="191"/>
      <c r="D31" s="191"/>
      <c r="E31" s="191"/>
      <c r="F31" s="191"/>
    </row>
    <row r="35" spans="1:5" x14ac:dyDescent="0.2">
      <c r="A35" s="191"/>
      <c r="B35" s="191"/>
      <c r="C35" s="191"/>
      <c r="D35" s="191"/>
      <c r="E35" s="191"/>
    </row>
  </sheetData>
  <mergeCells count="5">
    <mergeCell ref="A27:E27"/>
    <mergeCell ref="A35:E35"/>
    <mergeCell ref="A31:F31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opLeftCell="A19" zoomScale="110" zoomScaleNormal="110" workbookViewId="0">
      <selection activeCell="K41" sqref="K41"/>
    </sheetView>
  </sheetViews>
  <sheetFormatPr baseColWidth="10" defaultColWidth="9.28515625" defaultRowHeight="12.75" x14ac:dyDescent="0.2"/>
  <cols>
    <col min="1" max="1" width="60.28515625" style="35" customWidth="1"/>
    <col min="2" max="3" width="13.42578125" style="35" customWidth="1"/>
    <col min="4" max="5" width="9.28515625" style="35" customWidth="1"/>
    <col min="6" max="16384" width="9.28515625" style="35"/>
  </cols>
  <sheetData>
    <row r="1" spans="1:5" customFormat="1" ht="35.1" customHeight="1" x14ac:dyDescent="0.2"/>
    <row r="2" spans="1:5" s="10" customFormat="1" ht="53.65" customHeight="1" x14ac:dyDescent="0.2">
      <c r="A2" s="179" t="str">
        <f>'Energy business indicators'!A2:C2</f>
        <v>EVN Letter to Shareholders HY.1 2020/21
(1 October 2020 - 31 March 2021)</v>
      </c>
      <c r="B2" s="179"/>
      <c r="C2" s="179"/>
    </row>
    <row r="3" spans="1:5" customFormat="1" x14ac:dyDescent="0.2">
      <c r="A3" s="180" t="s">
        <v>99</v>
      </c>
      <c r="B3" s="180"/>
      <c r="C3" s="180"/>
    </row>
    <row r="4" spans="1:5" ht="25.15" customHeight="1" x14ac:dyDescent="0.2">
      <c r="A4" s="43" t="s">
        <v>31</v>
      </c>
      <c r="B4" s="47">
        <v>44286</v>
      </c>
      <c r="C4" s="46">
        <v>44104</v>
      </c>
      <c r="D4" s="192" t="s">
        <v>98</v>
      </c>
      <c r="E4" s="192"/>
    </row>
    <row r="5" spans="1:5" ht="25.15" customHeight="1" x14ac:dyDescent="0.2">
      <c r="A5" s="42" t="s">
        <v>97</v>
      </c>
      <c r="B5" s="20"/>
      <c r="C5" s="22"/>
      <c r="D5" s="22"/>
      <c r="E5" s="22"/>
    </row>
    <row r="6" spans="1:5" ht="13.15" customHeight="1" x14ac:dyDescent="0.2">
      <c r="A6" s="39" t="s">
        <v>96</v>
      </c>
      <c r="B6" s="37"/>
      <c r="C6" s="36"/>
      <c r="D6" s="36"/>
      <c r="E6" s="36"/>
    </row>
    <row r="7" spans="1:5" ht="13.15" customHeight="1" x14ac:dyDescent="0.2">
      <c r="A7" s="38" t="s">
        <v>95</v>
      </c>
      <c r="B7" s="44">
        <v>223.3</v>
      </c>
      <c r="C7" s="93">
        <v>216.9</v>
      </c>
      <c r="D7" s="17">
        <v>6.5</v>
      </c>
      <c r="E7" s="17">
        <v>3</v>
      </c>
    </row>
    <row r="8" spans="1:5" ht="13.15" customHeight="1" x14ac:dyDescent="0.2">
      <c r="A8" s="38" t="s">
        <v>94</v>
      </c>
      <c r="B8" s="49">
        <v>3586.3</v>
      </c>
      <c r="C8" s="94">
        <v>3703.4</v>
      </c>
      <c r="D8" s="17">
        <v>-117.1</v>
      </c>
      <c r="E8" s="17">
        <v>-3.2</v>
      </c>
    </row>
    <row r="9" spans="1:5" ht="13.15" customHeight="1" x14ac:dyDescent="0.2">
      <c r="A9" s="38" t="s">
        <v>62</v>
      </c>
      <c r="B9" s="49">
        <v>1093.0999999999999</v>
      </c>
      <c r="C9" s="95">
        <v>1002.1</v>
      </c>
      <c r="D9" s="17">
        <v>91</v>
      </c>
      <c r="E9" s="86">
        <v>9.1</v>
      </c>
    </row>
    <row r="10" spans="1:5" ht="13.15" customHeight="1" x14ac:dyDescent="0.2">
      <c r="A10" s="38" t="s">
        <v>93</v>
      </c>
      <c r="B10" s="49">
        <v>2854.7</v>
      </c>
      <c r="C10" s="94">
        <v>2168.6999999999998</v>
      </c>
      <c r="D10" s="17">
        <v>685.9</v>
      </c>
      <c r="E10" s="17">
        <v>31.6</v>
      </c>
    </row>
    <row r="11" spans="1:5" ht="13.15" customHeight="1" x14ac:dyDescent="0.2">
      <c r="A11" s="38" t="s">
        <v>92</v>
      </c>
      <c r="B11" s="44">
        <v>72.400000000000006</v>
      </c>
      <c r="C11" s="94">
        <v>75.400000000000006</v>
      </c>
      <c r="D11" s="17">
        <v>-3</v>
      </c>
      <c r="E11" s="17">
        <v>-4</v>
      </c>
    </row>
    <row r="12" spans="1:5" ht="13.15" customHeight="1" x14ac:dyDescent="0.2">
      <c r="A12" s="38" t="s">
        <v>91</v>
      </c>
      <c r="B12" s="44">
        <v>204.8</v>
      </c>
      <c r="C12" s="93">
        <v>261</v>
      </c>
      <c r="D12" s="17">
        <v>-56.2</v>
      </c>
      <c r="E12" s="17">
        <v>-21.5</v>
      </c>
    </row>
    <row r="13" spans="1:5" ht="13.15" customHeight="1" x14ac:dyDescent="0.2">
      <c r="A13" s="38" t="s">
        <v>1</v>
      </c>
      <c r="B13" s="50">
        <v>8034.6</v>
      </c>
      <c r="C13" s="96">
        <v>7427.6</v>
      </c>
      <c r="D13" s="16">
        <v>607</v>
      </c>
      <c r="E13" s="16">
        <v>8.1999999999999993</v>
      </c>
    </row>
    <row r="14" spans="1:5" ht="13.15" customHeight="1" x14ac:dyDescent="0.2">
      <c r="A14" s="39" t="s">
        <v>90</v>
      </c>
      <c r="B14" s="2"/>
      <c r="C14" s="80"/>
      <c r="D14" s="4"/>
      <c r="E14" s="4"/>
    </row>
    <row r="15" spans="1:5" ht="13.15" customHeight="1" x14ac:dyDescent="0.2">
      <c r="A15" s="38" t="s">
        <v>89</v>
      </c>
      <c r="B15" s="44">
        <v>77.400000000000006</v>
      </c>
      <c r="C15" s="93">
        <v>66.599999999999994</v>
      </c>
      <c r="D15" s="17">
        <v>10.8</v>
      </c>
      <c r="E15" s="17">
        <v>16.2</v>
      </c>
    </row>
    <row r="16" spans="1:5" ht="13.15" customHeight="1" x14ac:dyDescent="0.2">
      <c r="A16" s="38" t="s">
        <v>88</v>
      </c>
      <c r="B16" s="44">
        <v>605.9</v>
      </c>
      <c r="C16" s="93">
        <v>403.2</v>
      </c>
      <c r="D16" s="17">
        <v>202.7</v>
      </c>
      <c r="E16" s="17">
        <v>50.3</v>
      </c>
    </row>
    <row r="17" spans="1:6" ht="13.15" customHeight="1" x14ac:dyDescent="0.2">
      <c r="A17" s="38" t="s">
        <v>87</v>
      </c>
      <c r="B17" s="44">
        <v>432.5</v>
      </c>
      <c r="C17" s="93">
        <v>253.8</v>
      </c>
      <c r="D17" s="17">
        <v>178.7</v>
      </c>
      <c r="E17" s="17">
        <v>70.400000000000006</v>
      </c>
    </row>
    <row r="18" spans="1:6" ht="13.15" customHeight="1" x14ac:dyDescent="0.2">
      <c r="A18" s="38" t="s">
        <v>86</v>
      </c>
      <c r="B18" s="44">
        <v>192.5</v>
      </c>
      <c r="C18" s="93">
        <v>214.6</v>
      </c>
      <c r="D18" s="17">
        <v>-22.1</v>
      </c>
      <c r="E18" s="17">
        <v>-10.3</v>
      </c>
    </row>
    <row r="19" spans="1:6" ht="13.15" customHeight="1" x14ac:dyDescent="0.2">
      <c r="A19" s="38" t="s">
        <v>1</v>
      </c>
      <c r="B19" s="49">
        <v>1308.2</v>
      </c>
      <c r="C19" s="79">
        <v>938.1</v>
      </c>
      <c r="D19" s="17">
        <v>370.2</v>
      </c>
      <c r="E19" s="17">
        <v>39.5</v>
      </c>
    </row>
    <row r="20" spans="1:6" ht="13.15" customHeight="1" x14ac:dyDescent="0.2">
      <c r="A20" s="42" t="s">
        <v>20</v>
      </c>
      <c r="B20" s="11">
        <v>9342.9</v>
      </c>
      <c r="C20" s="81">
        <v>8365.7000000000007</v>
      </c>
      <c r="D20" s="15">
        <v>977.2</v>
      </c>
      <c r="E20" s="15">
        <v>11.7</v>
      </c>
    </row>
    <row r="21" spans="1:6" ht="13.15" customHeight="1" x14ac:dyDescent="0.2">
      <c r="A21" s="41" t="s">
        <v>1</v>
      </c>
      <c r="B21" s="37"/>
      <c r="C21" s="97"/>
      <c r="D21" s="36"/>
      <c r="E21" s="36"/>
      <c r="F21" s="48"/>
    </row>
    <row r="22" spans="1:6" ht="13.15" customHeight="1" x14ac:dyDescent="0.2">
      <c r="A22" s="42" t="s">
        <v>85</v>
      </c>
      <c r="B22" s="37"/>
      <c r="C22" s="97"/>
      <c r="D22" s="36"/>
      <c r="E22" s="36"/>
    </row>
    <row r="23" spans="1:6" ht="13.15" customHeight="1" x14ac:dyDescent="0.2">
      <c r="A23" s="39" t="s">
        <v>84</v>
      </c>
      <c r="B23" s="37"/>
      <c r="C23" s="97"/>
      <c r="D23" s="36"/>
      <c r="E23" s="36"/>
    </row>
    <row r="24" spans="1:6" ht="13.15" customHeight="1" x14ac:dyDescent="0.2">
      <c r="A24" s="41" t="s">
        <v>83</v>
      </c>
      <c r="B24" s="44">
        <v>330</v>
      </c>
      <c r="C24" s="93">
        <v>330</v>
      </c>
      <c r="D24" s="4" t="s">
        <v>39</v>
      </c>
      <c r="E24" s="86" t="s">
        <v>39</v>
      </c>
    </row>
    <row r="25" spans="1:6" ht="13.15" customHeight="1" x14ac:dyDescent="0.2">
      <c r="A25" s="41" t="s">
        <v>82</v>
      </c>
      <c r="B25" s="44">
        <v>253.8</v>
      </c>
      <c r="C25" s="93">
        <v>253.8</v>
      </c>
      <c r="D25" s="4" t="s">
        <v>39</v>
      </c>
      <c r="E25" s="4" t="s">
        <v>39</v>
      </c>
    </row>
    <row r="26" spans="1:6" ht="13.15" customHeight="1" x14ac:dyDescent="0.2">
      <c r="A26" s="41" t="s">
        <v>81</v>
      </c>
      <c r="B26" s="12">
        <v>2713.8</v>
      </c>
      <c r="C26" s="79">
        <v>2625</v>
      </c>
      <c r="D26" s="17">
        <v>88.8</v>
      </c>
      <c r="E26" s="17">
        <v>3.4</v>
      </c>
    </row>
    <row r="27" spans="1:6" ht="13.15" customHeight="1" x14ac:dyDescent="0.2">
      <c r="A27" s="41" t="s">
        <v>80</v>
      </c>
      <c r="B27" s="49">
        <v>1667.6</v>
      </c>
      <c r="C27" s="94">
        <v>1105.7</v>
      </c>
      <c r="D27" s="17">
        <v>561.9</v>
      </c>
      <c r="E27" s="17">
        <v>50.8</v>
      </c>
    </row>
    <row r="28" spans="1:6" ht="13.15" customHeight="1" x14ac:dyDescent="0.2">
      <c r="A28" s="41" t="s">
        <v>79</v>
      </c>
      <c r="B28" s="44">
        <v>-13</v>
      </c>
      <c r="C28" s="93">
        <v>-13.5</v>
      </c>
      <c r="D28" s="17">
        <v>0.4</v>
      </c>
      <c r="E28" s="17">
        <v>3.1</v>
      </c>
    </row>
    <row r="29" spans="1:6" ht="13.15" customHeight="1" x14ac:dyDescent="0.2">
      <c r="A29" s="41" t="s">
        <v>78</v>
      </c>
      <c r="B29" s="49">
        <v>-19</v>
      </c>
      <c r="C29" s="94">
        <v>-19</v>
      </c>
      <c r="D29" s="4" t="s">
        <v>39</v>
      </c>
      <c r="E29" s="86" t="s">
        <v>39</v>
      </c>
    </row>
    <row r="30" spans="1:6" ht="13.15" customHeight="1" x14ac:dyDescent="0.2">
      <c r="A30" s="38" t="s">
        <v>77</v>
      </c>
      <c r="B30" s="49">
        <v>4933.1000000000004</v>
      </c>
      <c r="C30" s="94">
        <v>4282.1000000000004</v>
      </c>
      <c r="D30" s="4">
        <v>651.1</v>
      </c>
      <c r="E30" s="4">
        <v>15.2</v>
      </c>
    </row>
    <row r="31" spans="1:6" ht="13.15" customHeight="1" x14ac:dyDescent="0.2">
      <c r="A31" s="38" t="s">
        <v>76</v>
      </c>
      <c r="B31" s="49">
        <v>275.89999999999998</v>
      </c>
      <c r="C31" s="94">
        <v>261.2</v>
      </c>
      <c r="D31" s="17">
        <v>14.6</v>
      </c>
      <c r="E31" s="17">
        <v>5.6</v>
      </c>
    </row>
    <row r="32" spans="1:6" ht="13.15" customHeight="1" x14ac:dyDescent="0.2">
      <c r="A32" s="38" t="s">
        <v>1</v>
      </c>
      <c r="B32" s="11">
        <v>5209</v>
      </c>
      <c r="C32" s="81">
        <v>4543.3</v>
      </c>
      <c r="D32" s="16">
        <v>665.7</v>
      </c>
      <c r="E32" s="16">
        <v>14.7</v>
      </c>
    </row>
    <row r="33" spans="1:5" ht="13.15" customHeight="1" x14ac:dyDescent="0.2">
      <c r="A33" s="39" t="s">
        <v>75</v>
      </c>
      <c r="B33" s="44"/>
      <c r="C33" s="93"/>
      <c r="D33" s="17"/>
      <c r="E33" s="17"/>
    </row>
    <row r="34" spans="1:5" ht="13.15" customHeight="1" x14ac:dyDescent="0.2">
      <c r="A34" s="38" t="s">
        <v>74</v>
      </c>
      <c r="B34" s="12">
        <v>1115.8</v>
      </c>
      <c r="C34" s="79">
        <v>1045.3</v>
      </c>
      <c r="D34" s="17">
        <v>70.5</v>
      </c>
      <c r="E34" s="17">
        <v>6.7</v>
      </c>
    </row>
    <row r="35" spans="1:5" ht="13.15" customHeight="1" x14ac:dyDescent="0.2">
      <c r="A35" s="38" t="s">
        <v>73</v>
      </c>
      <c r="B35" s="44">
        <v>676.8</v>
      </c>
      <c r="C35" s="93">
        <v>490</v>
      </c>
      <c r="D35" s="17">
        <v>186.8</v>
      </c>
      <c r="E35" s="17">
        <v>38.1</v>
      </c>
    </row>
    <row r="36" spans="1:5" ht="13.15" customHeight="1" x14ac:dyDescent="0.2">
      <c r="A36" s="38" t="s">
        <v>72</v>
      </c>
      <c r="B36" s="49">
        <v>653.6</v>
      </c>
      <c r="C36" s="94">
        <v>506.4</v>
      </c>
      <c r="D36" s="17">
        <v>147.30000000000001</v>
      </c>
      <c r="E36" s="17">
        <v>29.1</v>
      </c>
    </row>
    <row r="37" spans="1:5" ht="13.15" customHeight="1" x14ac:dyDescent="0.2">
      <c r="A37" s="38" t="s">
        <v>71</v>
      </c>
      <c r="B37" s="2">
        <v>609.4</v>
      </c>
      <c r="C37" s="80">
        <v>619.1</v>
      </c>
      <c r="D37" s="4">
        <v>-9.6999999999999993</v>
      </c>
      <c r="E37" s="4">
        <v>-1.6</v>
      </c>
    </row>
    <row r="38" spans="1:5" ht="13.15" customHeight="1" x14ac:dyDescent="0.2">
      <c r="A38" s="38" t="s">
        <v>70</v>
      </c>
      <c r="B38" s="44">
        <v>134.9</v>
      </c>
      <c r="C38" s="93">
        <v>137.5</v>
      </c>
      <c r="D38" s="17">
        <v>-2.6</v>
      </c>
      <c r="E38" s="86">
        <v>-1.9</v>
      </c>
    </row>
    <row r="39" spans="1:5" ht="13.15" customHeight="1" x14ac:dyDescent="0.2">
      <c r="A39" s="38" t="s">
        <v>1</v>
      </c>
      <c r="B39" s="11">
        <v>3190.5</v>
      </c>
      <c r="C39" s="81">
        <v>2798.3</v>
      </c>
      <c r="D39" s="16">
        <v>392.2</v>
      </c>
      <c r="E39" s="16">
        <v>14</v>
      </c>
    </row>
    <row r="40" spans="1:5" ht="13.15" customHeight="1" x14ac:dyDescent="0.2">
      <c r="A40" s="39" t="s">
        <v>69</v>
      </c>
      <c r="B40" s="44"/>
      <c r="C40" s="93"/>
      <c r="D40" s="17"/>
      <c r="E40" s="17"/>
    </row>
    <row r="41" spans="1:5" ht="13.15" customHeight="1" x14ac:dyDescent="0.2">
      <c r="A41" s="38" t="s">
        <v>68</v>
      </c>
      <c r="B41" s="44">
        <v>93.4</v>
      </c>
      <c r="C41" s="93">
        <v>110</v>
      </c>
      <c r="D41" s="17">
        <v>-16.7</v>
      </c>
      <c r="E41" s="17">
        <v>-15.1</v>
      </c>
    </row>
    <row r="42" spans="1:5" ht="13.15" customHeight="1" x14ac:dyDescent="0.2">
      <c r="A42" s="38" t="s">
        <v>67</v>
      </c>
      <c r="B42" s="44">
        <v>51.1</v>
      </c>
      <c r="C42" s="93">
        <v>75.5</v>
      </c>
      <c r="D42" s="17">
        <v>-24.4</v>
      </c>
      <c r="E42" s="17">
        <v>-32.299999999999997</v>
      </c>
    </row>
    <row r="43" spans="1:5" ht="13.15" customHeight="1" x14ac:dyDescent="0.2">
      <c r="A43" s="38" t="s">
        <v>66</v>
      </c>
      <c r="B43" s="49">
        <v>244</v>
      </c>
      <c r="C43" s="93">
        <v>298.39999999999998</v>
      </c>
      <c r="D43" s="17">
        <v>-54.4</v>
      </c>
      <c r="E43" s="17">
        <v>-18.2</v>
      </c>
    </row>
    <row r="44" spans="1:5" ht="13.15" customHeight="1" x14ac:dyDescent="0.2">
      <c r="A44" s="38" t="s">
        <v>65</v>
      </c>
      <c r="B44" s="49">
        <v>109.2</v>
      </c>
      <c r="C44" s="94">
        <v>96.2</v>
      </c>
      <c r="D44" s="17">
        <v>13</v>
      </c>
      <c r="E44" s="17">
        <v>13.5</v>
      </c>
    </row>
    <row r="45" spans="1:5" x14ac:dyDescent="0.2">
      <c r="A45" s="38" t="s">
        <v>64</v>
      </c>
      <c r="B45" s="44">
        <v>445.7</v>
      </c>
      <c r="C45" s="93">
        <v>444</v>
      </c>
      <c r="D45" s="17">
        <v>1.8</v>
      </c>
      <c r="E45" s="17">
        <v>0.4</v>
      </c>
    </row>
    <row r="46" spans="1:5" s="171" customFormat="1" x14ac:dyDescent="0.2">
      <c r="A46" s="84" t="s">
        <v>1</v>
      </c>
      <c r="B46" s="88">
        <v>943.4</v>
      </c>
      <c r="C46" s="79">
        <v>1024.0999999999999</v>
      </c>
      <c r="D46" s="89">
        <v>-80.7</v>
      </c>
      <c r="E46" s="89">
        <v>-7.9</v>
      </c>
    </row>
    <row r="47" spans="1:5" x14ac:dyDescent="0.2">
      <c r="A47" s="42" t="s">
        <v>63</v>
      </c>
      <c r="B47" s="11">
        <v>9342.9</v>
      </c>
      <c r="C47" s="81">
        <v>8365.7000000000007</v>
      </c>
      <c r="D47" s="16">
        <v>977.2</v>
      </c>
      <c r="E47" s="16">
        <v>11.7</v>
      </c>
    </row>
    <row r="51" spans="1:8" x14ac:dyDescent="0.2">
      <c r="A51" s="191"/>
      <c r="B51" s="191"/>
      <c r="C51" s="191"/>
      <c r="D51" s="191"/>
    </row>
    <row r="55" spans="1:8" x14ac:dyDescent="0.2">
      <c r="A55" s="190"/>
      <c r="B55" s="190"/>
      <c r="C55" s="190"/>
      <c r="D55" s="190"/>
      <c r="E55" s="190"/>
      <c r="F55" s="190"/>
      <c r="G55" s="190"/>
      <c r="H55" s="190"/>
    </row>
  </sheetData>
  <mergeCells count="5">
    <mergeCell ref="A51:D51"/>
    <mergeCell ref="A55:H55"/>
    <mergeCell ref="D4:E4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Energy business indicators</vt:lpstr>
      <vt:lpstr>Segment Energy</vt:lpstr>
      <vt:lpstr>Segment Generation</vt:lpstr>
      <vt:lpstr>Segment Networks</vt:lpstr>
      <vt:lpstr>Segment South East Europe</vt:lpstr>
      <vt:lpstr>Segment Environment</vt:lpstr>
      <vt:lpstr>Segment All Other</vt:lpstr>
      <vt:lpstr>Statement of operations</vt:lpstr>
      <vt:lpstr>Statement of financial position</vt:lpstr>
      <vt:lpstr>Statement of cash flows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dcterms:created xsi:type="dcterms:W3CDTF">2013-05-23T13:36:00Z</dcterms:created>
  <dcterms:modified xsi:type="dcterms:W3CDTF">2021-05-25T15:28:07Z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