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G:\CO\03_Investor Relations\01_Pflichtveröffentlichungen\2022-23\Q1-2\01_Erstellung AB\02_Tabellen\xls Tabellen für Website\"/>
    </mc:Choice>
  </mc:AlternateContent>
  <xr:revisionPtr revIDLastSave="0" documentId="13_ncr:1_{593C3976-CE12-40AC-AEE5-D2C863B519BA}" xr6:coauthVersionLast="47" xr6:coauthVersionMax="47" xr10:uidLastSave="{00000000-0000-0000-0000-000000000000}"/>
  <bookViews>
    <workbookView xWindow="-120" yWindow="-120" windowWidth="29040" windowHeight="15840" tabRatio="721" firstSheet="3" activeTab="9" xr2:uid="{00000000-000D-0000-FFFF-FFFF00000000}"/>
  </bookViews>
  <sheets>
    <sheet name="Energy business indicators" sheetId="1" r:id="rId1"/>
    <sheet name="Segment Energy" sheetId="2" r:id="rId2"/>
    <sheet name="Segment Generation" sheetId="3" r:id="rId3"/>
    <sheet name="Segment Networks" sheetId="4" r:id="rId4"/>
    <sheet name="Segment South East Europe" sheetId="5" r:id="rId5"/>
    <sheet name="Segment Environment" sheetId="6" r:id="rId6"/>
    <sheet name="Segment All Other" sheetId="7" r:id="rId7"/>
    <sheet name="Statement of operations" sheetId="8" r:id="rId8"/>
    <sheet name="Statement of financial position" sheetId="10" r:id="rId9"/>
    <sheet name="Statement of cash flows" sheetId="11" r:id="rId10"/>
    <sheet name="at Equity"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2" l="1"/>
  <c r="A2" i="11" l="1"/>
  <c r="A2" i="10"/>
  <c r="A2" i="8"/>
  <c r="A2" i="7"/>
  <c r="A2" i="6"/>
  <c r="A2" i="5"/>
  <c r="A2" i="4"/>
  <c r="A2" i="2"/>
  <c r="A2" i="3"/>
</calcChain>
</file>

<file path=xl/sharedStrings.xml><?xml version="1.0" encoding="utf-8"?>
<sst xmlns="http://schemas.openxmlformats.org/spreadsheetml/2006/main" count="511" uniqueCount="172">
  <si>
    <t>GWh</t>
  </si>
  <si>
    <t xml:space="preserve"> </t>
  </si>
  <si>
    <t>Key energy business indicators</t>
  </si>
  <si>
    <t>Electricity generation volumes</t>
  </si>
  <si>
    <t>Network distribution volumes</t>
  </si>
  <si>
    <t>Electricity</t>
  </si>
  <si>
    <t>Energy sales volumes to end customers</t>
  </si>
  <si>
    <t>thereof South Eastern Europe</t>
  </si>
  <si>
    <t>Natural gas</t>
  </si>
  <si>
    <t>Heat</t>
  </si>
  <si>
    <t>Renewable energy sources</t>
  </si>
  <si>
    <t>Thermal energy sources</t>
  </si>
  <si>
    <r>
      <t>Natural gas</t>
    </r>
    <r>
      <rPr>
        <vertAlign val="superscript"/>
        <sz val="10"/>
        <color indexed="44"/>
        <rFont val="Arial"/>
        <family val="2"/>
      </rPr>
      <t>1)</t>
    </r>
  </si>
  <si>
    <r>
      <t>thereof Central and Western Europe</t>
    </r>
    <r>
      <rPr>
        <vertAlign val="superscript"/>
        <sz val="10"/>
        <color indexed="44"/>
        <rFont val="Arial"/>
        <family val="2"/>
      </rPr>
      <t>2)</t>
    </r>
  </si>
  <si>
    <t>1) Incl. network distribution volumes to EVN power plants
2) Central and Western Europe covers Austria and Germany</t>
  </si>
  <si>
    <t xml:space="preserve">  % </t>
  </si>
  <si>
    <t>+/-
nominal</t>
  </si>
  <si>
    <t>1) In intangible assets and property, plant and equipment</t>
  </si>
  <si>
    <r>
      <t>Investments</t>
    </r>
    <r>
      <rPr>
        <vertAlign val="superscript"/>
        <sz val="10"/>
        <color indexed="44"/>
        <rFont val="Arial"/>
        <family val="2"/>
      </rPr>
      <t>1)</t>
    </r>
  </si>
  <si>
    <t>Total liabilities</t>
  </si>
  <si>
    <t>Total assets</t>
  </si>
  <si>
    <t>Result before income tax</t>
  </si>
  <si>
    <t>Financial results</t>
  </si>
  <si>
    <t>Results from operating activities (EBIT)</t>
  </si>
  <si>
    <t>Depreciation and amortisation including
effects from impairment tests</t>
  </si>
  <si>
    <t>EBITDA</t>
  </si>
  <si>
    <t>Share of results from equity accounted
investees with operational nature</t>
  </si>
  <si>
    <t>Operating expenses</t>
  </si>
  <si>
    <t>Total revenue</t>
  </si>
  <si>
    <t>Internal revenue</t>
  </si>
  <si>
    <t>External revenue</t>
  </si>
  <si>
    <t>EURm</t>
  </si>
  <si>
    <t>Key financial indicators</t>
  </si>
  <si>
    <t>Key indicators - Energy</t>
  </si>
  <si>
    <t>Depreciation and amortisation including effects from impairment tests</t>
  </si>
  <si>
    <t>Share of results from equity accounted investees with operational nature</t>
  </si>
  <si>
    <t>thereof thermal energy sources</t>
  </si>
  <si>
    <t>thereof renewable energy sources</t>
  </si>
  <si>
    <t>–</t>
  </si>
  <si>
    <t>Key indicators - Networks</t>
  </si>
  <si>
    <t>thereof heat</t>
  </si>
  <si>
    <t>thereof natural gas</t>
  </si>
  <si>
    <t>thereof electricity</t>
  </si>
  <si>
    <t>Key indicators - South East Europe</t>
  </si>
  <si>
    <t>Results from operating activities  (EBIT)</t>
  </si>
  <si>
    <t>Key financial indicators - Environment</t>
  </si>
  <si>
    <t>Key financial indicators - All Other Segments</t>
  </si>
  <si>
    <t>thereof result attributable to non-controlling interests</t>
  </si>
  <si>
    <t>thereof result attributable to EVN AG shareholders (Group net result)</t>
  </si>
  <si>
    <t>Result for the period</t>
  </si>
  <si>
    <t>Income tax expense</t>
  </si>
  <si>
    <t>Other financial results</t>
  </si>
  <si>
    <t>Interest expense</t>
  </si>
  <si>
    <t>Interest income</t>
  </si>
  <si>
    <t>Effects from impairment tests</t>
  </si>
  <si>
    <t>Depreciation and amortisation</t>
  </si>
  <si>
    <t>Other operating expenses</t>
  </si>
  <si>
    <t>Personnel expenses</t>
  </si>
  <si>
    <t>Costs of materials and services</t>
  </si>
  <si>
    <t>Electricity purchases and primary energy expenses</t>
  </si>
  <si>
    <t>Consolidated statement of operations</t>
  </si>
  <si>
    <t>Investments in equity accounted investees</t>
  </si>
  <si>
    <t>Total equity and liabilities</t>
  </si>
  <si>
    <t>Other current liabilities</t>
  </si>
  <si>
    <t>Current provisions</t>
  </si>
  <si>
    <t>Trade payables</t>
  </si>
  <si>
    <t>Taxes payable and levies</t>
  </si>
  <si>
    <t>Current loans and borrowings</t>
  </si>
  <si>
    <t>Current liabilities</t>
  </si>
  <si>
    <t>Other non-current liabilities</t>
  </si>
  <si>
    <t>Deferred income from network subsidies</t>
  </si>
  <si>
    <t>Non-current provisions</t>
  </si>
  <si>
    <t>Deferred tax liabilities</t>
  </si>
  <si>
    <t>Non-current loans and borrowings</t>
  </si>
  <si>
    <t>Non-current liabilities</t>
  </si>
  <si>
    <t>Non-controlling interests</t>
  </si>
  <si>
    <t>Issued capital and reserves attributable to shareholders of EVN AG</t>
  </si>
  <si>
    <t>Treasury shares</t>
  </si>
  <si>
    <t>Currency translation reserve</t>
  </si>
  <si>
    <t>Valuation reserve</t>
  </si>
  <si>
    <t>Retained earnings</t>
  </si>
  <si>
    <t>Share premium and capital reserves</t>
  </si>
  <si>
    <t>Share capital</t>
  </si>
  <si>
    <t>Equity</t>
  </si>
  <si>
    <t>Equity and liabilities</t>
  </si>
  <si>
    <t>Cash and cash equivalents</t>
  </si>
  <si>
    <t>Securities</t>
  </si>
  <si>
    <t>Trade and other receivables</t>
  </si>
  <si>
    <t>Inventories</t>
  </si>
  <si>
    <t>Current assets</t>
  </si>
  <si>
    <t>Other non-current assets</t>
  </si>
  <si>
    <t>Deferred tax assets</t>
  </si>
  <si>
    <t>Other investments</t>
  </si>
  <si>
    <t>Property, plant and equipment</t>
  </si>
  <si>
    <t>Intangible assets</t>
  </si>
  <si>
    <t>Non-current assets</t>
  </si>
  <si>
    <t>Assets</t>
  </si>
  <si>
    <t xml:space="preserve">+/- 
nominal             % </t>
  </si>
  <si>
    <t>Consolidated statement of financial position</t>
  </si>
  <si>
    <r>
      <t>Cash and cash equivalents at the end of the period</t>
    </r>
    <r>
      <rPr>
        <b/>
        <vertAlign val="superscript"/>
        <sz val="10"/>
        <color indexed="44"/>
        <rFont val="Arial"/>
        <family val="2"/>
      </rPr>
      <t>1)</t>
    </r>
  </si>
  <si>
    <r>
      <t>Cash and cash equivalents at the beginning of the period</t>
    </r>
    <r>
      <rPr>
        <b/>
        <vertAlign val="superscript"/>
        <sz val="10"/>
        <color indexed="44"/>
        <rFont val="Arial"/>
        <family val="2"/>
      </rPr>
      <t>1)</t>
    </r>
  </si>
  <si>
    <t>Net change in cash and cash equivalents</t>
  </si>
  <si>
    <t>Net cash flow from financing activities</t>
  </si>
  <si>
    <t>+/- Sales/repurchase of treasury shares</t>
  </si>
  <si>
    <t>- Dividends paid to non-controlling interests</t>
  </si>
  <si>
    <t>- Dividends paid to EVN AG shareholders</t>
  </si>
  <si>
    <t>Net cash flow from investing activities</t>
  </si>
  <si>
    <t>+/- Changes in current securities</t>
  </si>
  <si>
    <t>+/- Changes in intangible assets and property, plant and equipment</t>
  </si>
  <si>
    <t>Net cash flow from operating activities</t>
  </si>
  <si>
    <t>- Changes in assets and liabilities arising from operating activities</t>
  </si>
  <si>
    <t>Gross cash flow</t>
  </si>
  <si>
    <t>- Decrease/increase in non-current provisions</t>
  </si>
  <si>
    <t>- Release of deferred income from network subsidies</t>
  </si>
  <si>
    <t>+/- Other non-cash financial results</t>
  </si>
  <si>
    <t>+ Interest received</t>
  </si>
  <si>
    <t>- Interest income</t>
  </si>
  <si>
    <t>- Interest paid</t>
  </si>
  <si>
    <t>+ Interest expense</t>
  </si>
  <si>
    <t>+ Dividends from equity accounted investees and other investments</t>
  </si>
  <si>
    <t>Condensed consolidated statement of cash flows</t>
  </si>
  <si>
    <t>Currency translation differences on cash and cash equivalents</t>
  </si>
  <si>
    <t>1) By adding bank overdrafts this results in cash and cash equivalents according to the consolidated statement of financial position.</t>
  </si>
  <si>
    <t>Other companies</t>
  </si>
  <si>
    <t>EVN KG</t>
  </si>
  <si>
    <t>RAG</t>
  </si>
  <si>
    <t>ZOV; ZOV UIP</t>
  </si>
  <si>
    <t>Share of results from equity accounted 
investees with operational nature</t>
  </si>
  <si>
    <r>
      <t>Investments</t>
    </r>
    <r>
      <rPr>
        <vertAlign val="superscript"/>
        <sz val="10"/>
        <color indexed="44"/>
        <rFont val="Arial"/>
        <family val="2"/>
      </rPr>
      <t>2)</t>
    </r>
  </si>
  <si>
    <t>+/- Income tax paid</t>
  </si>
  <si>
    <t>+ Proceeds from the disposal of intangible assets and property, plant and equipment</t>
  </si>
  <si>
    <t>+/- Losses/gains from foreign exchange translations</t>
  </si>
  <si>
    <t xml:space="preserve"> % </t>
  </si>
  <si>
    <t>1) There is no difference between basic and diluted earnings per share.</t>
  </si>
  <si>
    <t>+/-
%</t>
  </si>
  <si>
    <t xml:space="preserve">1) In intangible assets and property, plant and equipment
</t>
  </si>
  <si>
    <r>
      <t>Earnings per share in EUR</t>
    </r>
    <r>
      <rPr>
        <vertAlign val="superscript"/>
        <sz val="10"/>
        <color indexed="44"/>
        <rFont val="Arial"/>
        <family val="2"/>
      </rPr>
      <t>1)</t>
    </r>
  </si>
  <si>
    <t>EAA</t>
  </si>
  <si>
    <t>EVN´s key energy business indicators</t>
  </si>
  <si>
    <t>Results before income tax</t>
  </si>
  <si>
    <t>Total</t>
  </si>
  <si>
    <t>Revenue</t>
  </si>
  <si>
    <t>Other operating income</t>
  </si>
  <si>
    <t>Results from other investments</t>
  </si>
  <si>
    <t>2021/22
HY.1</t>
  </si>
  <si>
    <t>2021/22
HY. 1</t>
  </si>
  <si>
    <t>2021/22
Q. 2</t>
  </si>
  <si>
    <r>
      <t>Electricity</t>
    </r>
    <r>
      <rPr>
        <vertAlign val="superscript"/>
        <sz val="10"/>
        <color indexed="44"/>
        <rFont val="Arial"/>
        <family val="2"/>
      </rPr>
      <t>2)</t>
    </r>
  </si>
  <si>
    <r>
      <t>Natural gas</t>
    </r>
    <r>
      <rPr>
        <vertAlign val="superscript"/>
        <sz val="10"/>
        <color indexed="44"/>
        <rFont val="Arial"/>
        <family val="2"/>
      </rPr>
      <t>2)</t>
    </r>
  </si>
  <si>
    <r>
      <t>Investments</t>
    </r>
    <r>
      <rPr>
        <vertAlign val="superscript"/>
        <sz val="10"/>
        <color indexed="44"/>
        <rFont val="Arial"/>
        <family val="2"/>
      </rPr>
      <t>3)</t>
    </r>
  </si>
  <si>
    <t>2) Consists mainly of sales volumes from EVN KG and ENERGIEALLIANZ Austria GmbH in Austria and Germany; the results from these two sales companies are included in EBITDA under the share of results from equity accounted investees with operational nature.</t>
  </si>
  <si>
    <t xml:space="preserve"> 3) In intangible assets and property, plant and equipment</t>
  </si>
  <si>
    <t>1) The comparative amounts for previous periods include the marketing of the electricity generated by the Walsum 10 power plant which
was terminated as of 30 September 2021 following the sale of the 49% investment in STEAG-Walsum 10 Kraftwerksgesellschaft mbH
and simultaneous cancellation of the electricity procurement contract for the Walsum 10 power plant.</t>
  </si>
  <si>
    <t>2) In intangible assets and property, plant and equipment</t>
  </si>
  <si>
    <t>1) The comparative amounts for previous periods include the 49% investment in STEAG-Walsum 10 Kraftwerksgesellschaft mbH, which was accounted for as a joint operation. Following the sale of the investment and simultaneous termination of the electricity procurement contract for the Walsum 10 power plant, the investment was deconsolidated as of 30 September 2021.</t>
  </si>
  <si>
    <t>+ Depreciation and amortisation of intangible assets and property, plant and equipment</t>
  </si>
  <si>
    <t>- Results of equity accounted investees and other investments</t>
  </si>
  <si>
    <t>+/– Gains/losses on the disposal of intangible assets and property, plant and equipment</t>
  </si>
  <si>
    <t>+/– Changes in financial assets and other non-current assets</t>
  </si>
  <si>
    <t>Umm Al Hayman Holding Company WLL</t>
  </si>
  <si>
    <r>
      <t>Key indicators - Generation</t>
    </r>
    <r>
      <rPr>
        <b/>
        <vertAlign val="superscript"/>
        <sz val="10"/>
        <color rgb="FFC00000"/>
        <rFont val="Arial"/>
        <family val="2"/>
      </rPr>
      <t>1)</t>
    </r>
  </si>
  <si>
    <r>
      <t xml:space="preserve">EVN Letter to Shareholders HY.1 2022/23
</t>
    </r>
    <r>
      <rPr>
        <b/>
        <sz val="10"/>
        <color rgb="FF666666"/>
        <rFont val="Arial"/>
        <family val="2"/>
      </rPr>
      <t>(1 October 2022 - 31 March 2023)</t>
    </r>
  </si>
  <si>
    <t>2022/23
HY.1</t>
  </si>
  <si>
    <t>2022/23
Q. 2</t>
  </si>
  <si>
    <t>2022/23
Q.2</t>
  </si>
  <si>
    <t>2022/23
HY. 1</t>
  </si>
  <si>
    <t xml:space="preserve">2021/22
</t>
  </si>
  <si>
    <t>Assets held for sale</t>
  </si>
  <si>
    <t>- Gains from the transfer of the business unit</t>
  </si>
  <si>
    <t>+/- Changes in financial and lease liabilities</t>
  </si>
  <si>
    <t>Burgenland Energie</t>
  </si>
  <si>
    <t>Verbund Innkraftwerke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</si>
</sst>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
    <numFmt numFmtId="166" formatCode="_-* #,##0.0\ _€_-;\-* #,##0.0\ _€_-;_-* &quot;-&quot;??\ _€_-;_-@_-"/>
    <numFmt numFmtId="167" formatCode="_-* #,##0\ _€_-;\-* #,##0\ _€_-;_-* &quot;-&quot;??\ _€_-;_-@_-"/>
    <numFmt numFmtId="168" formatCode="#,##0.0"/>
    <numFmt numFmtId="169" formatCode="#,##0;&quot;-&quot;#,##0"/>
    <numFmt numFmtId="170" formatCode="#,##0.0;&quot;-&quot;#,##0.0"/>
  </numFmts>
  <fonts count="23" x14ac:knownFonts="1">
    <font>
      <sz val="10"/>
      <name val="Arial"/>
    </font>
    <font>
      <sz val="10"/>
      <name val="Arial"/>
      <family val="2"/>
    </font>
    <font>
      <sz val="10"/>
      <color indexed="41"/>
      <name val="Arial"/>
      <family val="2"/>
    </font>
    <font>
      <sz val="10"/>
      <color indexed="42"/>
      <name val="Arial"/>
      <family val="2"/>
    </font>
    <font>
      <sz val="10"/>
      <color indexed="44"/>
      <name val="Arial"/>
      <family val="2"/>
    </font>
    <font>
      <vertAlign val="superscript"/>
      <sz val="10"/>
      <color indexed="44"/>
      <name val="Arial"/>
      <family val="2"/>
    </font>
    <font>
      <sz val="8"/>
      <color indexed="44"/>
      <name val="Arial"/>
      <family val="2"/>
    </font>
    <font>
      <b/>
      <sz val="10"/>
      <color indexed="44"/>
      <name val="Arial"/>
      <family val="2"/>
    </font>
    <font>
      <b/>
      <sz val="10"/>
      <color indexed="41"/>
      <name val="Arial"/>
      <family val="2"/>
    </font>
    <font>
      <b/>
      <sz val="10"/>
      <color indexed="42"/>
      <name val="Arial"/>
      <family val="2"/>
    </font>
    <font>
      <b/>
      <sz val="10"/>
      <color rgb="FFC00000"/>
      <name val="Arial"/>
      <family val="2"/>
    </font>
    <font>
      <b/>
      <sz val="12"/>
      <color rgb="FF666666"/>
      <name val="Arial"/>
      <family val="2"/>
    </font>
    <font>
      <b/>
      <sz val="10"/>
      <color rgb="FF666666"/>
      <name val="Arial"/>
      <family val="2"/>
    </font>
    <font>
      <b/>
      <vertAlign val="superscript"/>
      <sz val="10"/>
      <color indexed="44"/>
      <name val="Arial"/>
      <family val="2"/>
    </font>
    <font>
      <b/>
      <sz val="10"/>
      <name val="Arial"/>
      <family val="2"/>
    </font>
    <font>
      <b/>
      <sz val="10"/>
      <color theme="1" tint="0.499984740745262"/>
      <name val="Arial"/>
      <family val="2"/>
    </font>
    <font>
      <sz val="10"/>
      <color theme="1" tint="0.499984740745262"/>
      <name val="Arial"/>
      <family val="2"/>
    </font>
    <font>
      <sz val="10"/>
      <color theme="1" tint="0.34998626667073579"/>
      <name val="Arial"/>
      <family val="2"/>
    </font>
    <font>
      <b/>
      <sz val="10"/>
      <color theme="1" tint="0.34998626667073579"/>
      <name val="Arial"/>
      <family val="2"/>
    </font>
    <font>
      <sz val="8"/>
      <color rgb="FFFF0000"/>
      <name val="Arial"/>
      <family val="2"/>
    </font>
    <font>
      <sz val="10"/>
      <color rgb="FFFF0000"/>
      <name val="Arial"/>
      <family val="2"/>
    </font>
    <font>
      <sz val="10"/>
      <color theme="1" tint="0.249977111117893"/>
      <name val="Arial"/>
      <family val="2"/>
    </font>
    <font>
      <b/>
      <vertAlign val="superscript"/>
      <sz val="10"/>
      <color rgb="FFC00000"/>
      <name val="Arial"/>
      <family val="2"/>
    </font>
  </fonts>
  <fills count="4">
    <fill>
      <patternFill patternType="none"/>
    </fill>
    <fill>
      <patternFill patternType="gray125"/>
    </fill>
    <fill>
      <patternFill patternType="solid">
        <fgColor indexed="40"/>
        <bgColor indexed="64"/>
      </patternFill>
    </fill>
    <fill>
      <patternFill patternType="solid">
        <fgColor rgb="FFFFFFFF"/>
        <bgColor rgb="FF000000"/>
      </patternFill>
    </fill>
  </fills>
  <borders count="8">
    <border>
      <left/>
      <right/>
      <top/>
      <bottom/>
      <diagonal/>
    </border>
    <border>
      <left/>
      <right/>
      <top/>
      <bottom style="thin">
        <color indexed="41"/>
      </bottom>
      <diagonal/>
    </border>
    <border>
      <left/>
      <right/>
      <top/>
      <bottom style="thin">
        <color indexed="43"/>
      </bottom>
      <diagonal/>
    </border>
    <border>
      <left/>
      <right/>
      <top style="thin">
        <color indexed="41"/>
      </top>
      <bottom style="thin">
        <color indexed="41"/>
      </bottom>
      <diagonal/>
    </border>
    <border>
      <left/>
      <right/>
      <top style="thin">
        <color rgb="FFC00000"/>
      </top>
      <bottom style="thin">
        <color rgb="FFC00000"/>
      </bottom>
      <diagonal/>
    </border>
    <border>
      <left/>
      <right/>
      <top/>
      <bottom style="thin">
        <color rgb="FFC00000"/>
      </bottom>
      <diagonal/>
    </border>
    <border>
      <left/>
      <right/>
      <top style="thin">
        <color theme="1" tint="0.499984740745262"/>
      </top>
      <bottom style="thin">
        <color theme="1" tint="0.499984740745262"/>
      </bottom>
      <diagonal/>
    </border>
    <border>
      <left/>
      <right/>
      <top/>
      <bottom style="thin">
        <color theme="1" tint="0.499984740745262"/>
      </bottom>
      <diagonal/>
    </border>
  </borders>
  <cellStyleXfs count="3">
    <xf numFmtId="0" fontId="0" fillId="0" borderId="0"/>
    <xf numFmtId="164" fontId="1" fillId="0" borderId="0" applyFont="0" applyFill="0" applyBorder="0" applyAlignment="0" applyProtection="0"/>
    <xf numFmtId="0" fontId="1" fillId="0" borderId="0"/>
  </cellStyleXfs>
  <cellXfs count="193">
    <xf numFmtId="0" fontId="0" fillId="0" borderId="0" xfId="0"/>
    <xf numFmtId="0" fontId="2" fillId="2" borderId="1" xfId="0" applyFont="1" applyFill="1" applyBorder="1" applyAlignment="1">
      <alignment horizontal="right" wrapText="1"/>
    </xf>
    <xf numFmtId="0" fontId="3" fillId="2" borderId="2" xfId="0" applyFont="1" applyFill="1" applyBorder="1" applyAlignment="1">
      <alignment horizontal="right" wrapText="1"/>
    </xf>
    <xf numFmtId="0" fontId="4" fillId="2" borderId="1" xfId="0" applyFont="1" applyFill="1" applyBorder="1" applyAlignment="1">
      <alignment horizontal="left" wrapText="1"/>
    </xf>
    <xf numFmtId="0" fontId="4" fillId="2" borderId="1" xfId="0" applyFont="1" applyFill="1" applyBorder="1" applyAlignment="1">
      <alignment horizontal="right" wrapText="1"/>
    </xf>
    <xf numFmtId="0" fontId="4" fillId="2" borderId="1" xfId="0" applyFont="1" applyFill="1" applyBorder="1" applyAlignment="1">
      <alignment horizontal="left" wrapText="1" indent="1"/>
    </xf>
    <xf numFmtId="0" fontId="7" fillId="2" borderId="1" xfId="0" applyFont="1" applyFill="1" applyBorder="1" applyAlignment="1">
      <alignment horizontal="left" wrapText="1"/>
    </xf>
    <xf numFmtId="0" fontId="10" fillId="2" borderId="1" xfId="0" applyFont="1" applyFill="1" applyBorder="1" applyAlignment="1">
      <alignment horizontal="left" wrapText="1"/>
    </xf>
    <xf numFmtId="0" fontId="8" fillId="2" borderId="1" xfId="0" applyFont="1" applyFill="1" applyBorder="1" applyAlignment="1">
      <alignment horizontal="left" wrapText="1"/>
    </xf>
    <xf numFmtId="0" fontId="2" fillId="2" borderId="1" xfId="0" quotePrefix="1" applyFont="1" applyFill="1" applyBorder="1" applyAlignment="1">
      <alignment horizontal="right" wrapText="1"/>
    </xf>
    <xf numFmtId="0" fontId="0" fillId="0" borderId="0" xfId="0" applyAlignment="1">
      <alignment vertical="center"/>
    </xf>
    <xf numFmtId="166" fontId="9" fillId="2" borderId="2" xfId="1" applyNumberFormat="1" applyFont="1" applyFill="1" applyBorder="1" applyAlignment="1">
      <alignment horizontal="right" wrapText="1"/>
    </xf>
    <xf numFmtId="166" fontId="3" fillId="2" borderId="2" xfId="1" applyNumberFormat="1" applyFont="1" applyFill="1" applyBorder="1" applyAlignment="1">
      <alignment horizontal="right" wrapText="1"/>
    </xf>
    <xf numFmtId="167" fontId="9" fillId="2" borderId="2" xfId="1" applyNumberFormat="1" applyFont="1" applyFill="1" applyBorder="1" applyAlignment="1">
      <alignment horizontal="right" wrapText="1"/>
    </xf>
    <xf numFmtId="167" fontId="3" fillId="2" borderId="2" xfId="1" applyNumberFormat="1" applyFont="1" applyFill="1" applyBorder="1" applyAlignment="1">
      <alignment horizontal="right" wrapText="1"/>
    </xf>
    <xf numFmtId="0" fontId="7" fillId="2" borderId="1" xfId="0" applyFont="1" applyFill="1" applyBorder="1" applyAlignment="1">
      <alignment horizontal="right" wrapText="1"/>
    </xf>
    <xf numFmtId="165" fontId="7" fillId="2"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165" fontId="4" fillId="2" borderId="3" xfId="0" applyNumberFormat="1" applyFont="1" applyFill="1" applyBorder="1" applyAlignment="1">
      <alignment horizontal="right" wrapText="1"/>
    </xf>
    <xf numFmtId="0" fontId="2" fillId="2" borderId="1" xfId="2" applyFont="1" applyFill="1" applyBorder="1" applyAlignment="1">
      <alignment horizontal="right" wrapText="1"/>
    </xf>
    <xf numFmtId="0" fontId="3" fillId="2" borderId="2" xfId="2" applyFont="1" applyFill="1" applyBorder="1" applyAlignment="1">
      <alignment horizontal="right" wrapText="1"/>
    </xf>
    <xf numFmtId="165" fontId="4" fillId="2" borderId="1" xfId="2" applyNumberFormat="1" applyFont="1" applyFill="1" applyBorder="1" applyAlignment="1">
      <alignment horizontal="right" wrapText="1"/>
    </xf>
    <xf numFmtId="0" fontId="4" fillId="2" borderId="1" xfId="2" applyFont="1" applyFill="1" applyBorder="1" applyAlignment="1">
      <alignment horizontal="right" wrapText="1"/>
    </xf>
    <xf numFmtId="165" fontId="7" fillId="2" borderId="1" xfId="2" applyNumberFormat="1" applyFont="1" applyFill="1" applyBorder="1" applyAlignment="1">
      <alignment horizontal="right" wrapText="1"/>
    </xf>
    <xf numFmtId="0" fontId="7" fillId="2" borderId="1" xfId="2" applyFont="1" applyFill="1" applyBorder="1" applyAlignment="1">
      <alignment horizontal="right" wrapText="1"/>
    </xf>
    <xf numFmtId="165" fontId="3" fillId="2" borderId="2" xfId="2" applyNumberFormat="1" applyFont="1" applyFill="1" applyBorder="1" applyAlignment="1">
      <alignment horizontal="right" wrapText="1"/>
    </xf>
    <xf numFmtId="0" fontId="4" fillId="2" borderId="1" xfId="0" applyFont="1" applyFill="1" applyBorder="1" applyAlignment="1">
      <alignment horizontal="right" wrapText="1" indent="1"/>
    </xf>
    <xf numFmtId="3" fontId="9" fillId="2" borderId="2" xfId="2" applyNumberFormat="1" applyFont="1" applyFill="1" applyBorder="1" applyAlignment="1">
      <alignment horizontal="right" wrapText="1"/>
    </xf>
    <xf numFmtId="1" fontId="7" fillId="2" borderId="1" xfId="2" applyNumberFormat="1" applyFont="1" applyFill="1" applyBorder="1" applyAlignment="1">
      <alignment horizontal="right" wrapText="1"/>
    </xf>
    <xf numFmtId="1" fontId="4" fillId="2" borderId="1" xfId="2" applyNumberFormat="1" applyFont="1" applyFill="1" applyBorder="1" applyAlignment="1">
      <alignment horizontal="right" wrapText="1"/>
    </xf>
    <xf numFmtId="3" fontId="3" fillId="2" borderId="2" xfId="2" applyNumberFormat="1" applyFont="1" applyFill="1" applyBorder="1" applyAlignment="1">
      <alignment horizontal="right" wrapText="1"/>
    </xf>
    <xf numFmtId="165" fontId="9" fillId="2" borderId="2" xfId="2" applyNumberFormat="1" applyFont="1" applyFill="1" applyBorder="1" applyAlignment="1">
      <alignment horizontal="right" wrapText="1"/>
    </xf>
    <xf numFmtId="3" fontId="4" fillId="2" borderId="1" xfId="2" applyNumberFormat="1" applyFont="1" applyFill="1" applyBorder="1" applyAlignment="1">
      <alignment horizontal="right" wrapText="1"/>
    </xf>
    <xf numFmtId="168" fontId="3" fillId="2" borderId="2" xfId="2" applyNumberFormat="1" applyFont="1" applyFill="1" applyBorder="1" applyAlignment="1">
      <alignment horizontal="right" wrapText="1"/>
    </xf>
    <xf numFmtId="0" fontId="9" fillId="2" borderId="2" xfId="2" applyFont="1" applyFill="1" applyBorder="1" applyAlignment="1">
      <alignment horizontal="right" wrapText="1"/>
    </xf>
    <xf numFmtId="0" fontId="1" fillId="0" borderId="0" xfId="2"/>
    <xf numFmtId="49" fontId="4" fillId="2" borderId="1" xfId="2" applyNumberFormat="1" applyFont="1" applyFill="1" applyBorder="1" applyAlignment="1">
      <alignment horizontal="right" wrapText="1"/>
    </xf>
    <xf numFmtId="0" fontId="4" fillId="2" borderId="1" xfId="2" applyFont="1" applyFill="1" applyBorder="1" applyAlignment="1">
      <alignment horizontal="left" wrapText="1"/>
    </xf>
    <xf numFmtId="0" fontId="10" fillId="2" borderId="1" xfId="2" applyFont="1" applyFill="1" applyBorder="1" applyAlignment="1">
      <alignment horizontal="left" wrapText="1"/>
    </xf>
    <xf numFmtId="0" fontId="4" fillId="2" borderId="1" xfId="2" applyFont="1" applyFill="1" applyBorder="1" applyAlignment="1">
      <alignment horizontal="left" wrapText="1" indent="1"/>
    </xf>
    <xf numFmtId="0" fontId="7" fillId="2" borderId="1" xfId="2" applyFont="1" applyFill="1" applyBorder="1" applyAlignment="1">
      <alignment horizontal="left" wrapText="1"/>
    </xf>
    <xf numFmtId="0" fontId="2" fillId="2" borderId="1" xfId="2" applyFont="1" applyFill="1" applyBorder="1" applyAlignment="1">
      <alignment horizontal="left" wrapText="1"/>
    </xf>
    <xf numFmtId="165" fontId="3" fillId="2" borderId="2" xfId="0" applyNumberFormat="1" applyFont="1" applyFill="1" applyBorder="1" applyAlignment="1">
      <alignment horizontal="right" wrapText="1"/>
    </xf>
    <xf numFmtId="165" fontId="9" fillId="2" borderId="2" xfId="0" applyNumberFormat="1" applyFont="1" applyFill="1" applyBorder="1" applyAlignment="1">
      <alignment horizontal="right" wrapText="1"/>
    </xf>
    <xf numFmtId="14" fontId="3" fillId="2" borderId="2" xfId="2" applyNumberFormat="1" applyFont="1" applyFill="1" applyBorder="1" applyAlignment="1">
      <alignment horizontal="right" wrapText="1"/>
    </xf>
    <xf numFmtId="165" fontId="4" fillId="2" borderId="0" xfId="2" applyNumberFormat="1" applyFont="1" applyFill="1" applyAlignment="1">
      <alignment horizontal="right" wrapText="1"/>
    </xf>
    <xf numFmtId="168" fontId="3" fillId="2" borderId="2" xfId="0" applyNumberFormat="1" applyFont="1" applyFill="1" applyBorder="1" applyAlignment="1">
      <alignment horizontal="right" wrapText="1"/>
    </xf>
    <xf numFmtId="49" fontId="7" fillId="2" borderId="1" xfId="2" applyNumberFormat="1" applyFont="1" applyFill="1" applyBorder="1" applyAlignment="1">
      <alignment horizontal="left" wrapText="1"/>
    </xf>
    <xf numFmtId="49" fontId="4" fillId="2" borderId="1" xfId="2" applyNumberFormat="1" applyFont="1" applyFill="1" applyBorder="1" applyAlignment="1">
      <alignment horizontal="left" wrapText="1" indent="1"/>
    </xf>
    <xf numFmtId="49" fontId="4" fillId="2" borderId="1" xfId="2" quotePrefix="1" applyNumberFormat="1" applyFont="1" applyFill="1" applyBorder="1" applyAlignment="1">
      <alignment horizontal="left" wrapText="1" indent="1"/>
    </xf>
    <xf numFmtId="0" fontId="0" fillId="0" borderId="3" xfId="0" applyBorder="1"/>
    <xf numFmtId="1" fontId="4" fillId="2" borderId="3" xfId="2" applyNumberFormat="1" applyFont="1" applyFill="1" applyBorder="1" applyAlignment="1">
      <alignment horizontal="right" wrapText="1"/>
    </xf>
    <xf numFmtId="0" fontId="1" fillId="0" borderId="3" xfId="2" applyBorder="1"/>
    <xf numFmtId="3" fontId="1" fillId="2" borderId="2" xfId="2" applyNumberFormat="1" applyFill="1" applyBorder="1" applyAlignment="1">
      <alignment horizontal="right" wrapText="1"/>
    </xf>
    <xf numFmtId="0" fontId="1" fillId="2" borderId="1" xfId="2" applyFill="1" applyBorder="1" applyAlignment="1">
      <alignment horizontal="right" wrapText="1"/>
    </xf>
    <xf numFmtId="165" fontId="7" fillId="2" borderId="0" xfId="2" applyNumberFormat="1" applyFont="1" applyFill="1" applyAlignment="1">
      <alignment horizontal="right" wrapText="1"/>
    </xf>
    <xf numFmtId="168" fontId="4" fillId="2" borderId="1" xfId="2" applyNumberFormat="1" applyFont="1" applyFill="1" applyBorder="1" applyAlignment="1">
      <alignment horizontal="right" wrapText="1"/>
    </xf>
    <xf numFmtId="166" fontId="4" fillId="2" borderId="1" xfId="1" applyNumberFormat="1" applyFont="1" applyFill="1" applyBorder="1" applyAlignment="1">
      <alignment horizontal="right" wrapText="1"/>
    </xf>
    <xf numFmtId="167" fontId="4" fillId="2" borderId="1" xfId="1" applyNumberFormat="1" applyFont="1" applyFill="1" applyBorder="1" applyAlignment="1">
      <alignment horizontal="right" wrapText="1"/>
    </xf>
    <xf numFmtId="168" fontId="7" fillId="2" borderId="1" xfId="2" applyNumberFormat="1" applyFont="1" applyFill="1" applyBorder="1" applyAlignment="1">
      <alignment horizontal="right" wrapText="1"/>
    </xf>
    <xf numFmtId="0" fontId="16" fillId="2" borderId="1" xfId="2" applyFont="1" applyFill="1" applyBorder="1" applyAlignment="1">
      <alignment horizontal="right" wrapText="1"/>
    </xf>
    <xf numFmtId="167" fontId="7" fillId="2" borderId="1" xfId="1" applyNumberFormat="1" applyFont="1" applyFill="1" applyBorder="1" applyAlignment="1">
      <alignment horizontal="right" wrapText="1"/>
    </xf>
    <xf numFmtId="165" fontId="7" fillId="2" borderId="1" xfId="1" applyNumberFormat="1" applyFont="1" applyFill="1" applyBorder="1" applyAlignment="1">
      <alignment horizontal="right" wrapText="1"/>
    </xf>
    <xf numFmtId="1" fontId="4" fillId="2" borderId="1" xfId="1" applyNumberFormat="1" applyFont="1" applyFill="1" applyBorder="1" applyAlignment="1">
      <alignment horizontal="right" wrapText="1"/>
    </xf>
    <xf numFmtId="165" fontId="4" fillId="2" borderId="1" xfId="1" applyNumberFormat="1" applyFont="1" applyFill="1" applyBorder="1" applyAlignment="1">
      <alignment horizontal="right" wrapText="1"/>
    </xf>
    <xf numFmtId="168" fontId="1" fillId="2" borderId="2" xfId="2" applyNumberFormat="1" applyFill="1" applyBorder="1" applyAlignment="1">
      <alignment horizontal="right" wrapText="1"/>
    </xf>
    <xf numFmtId="168" fontId="18" fillId="2" borderId="2" xfId="2" applyNumberFormat="1" applyFont="1" applyFill="1" applyBorder="1" applyAlignment="1">
      <alignment horizontal="right" wrapText="1"/>
    </xf>
    <xf numFmtId="165" fontId="17" fillId="2" borderId="1" xfId="2" applyNumberFormat="1" applyFont="1" applyFill="1" applyBorder="1" applyAlignment="1">
      <alignment horizontal="right" wrapText="1"/>
    </xf>
    <xf numFmtId="165" fontId="18" fillId="2" borderId="1" xfId="2" applyNumberFormat="1" applyFont="1" applyFill="1" applyBorder="1" applyAlignment="1">
      <alignment horizontal="right" wrapText="1"/>
    </xf>
    <xf numFmtId="0" fontId="14" fillId="0" borderId="0" xfId="0" applyFont="1"/>
    <xf numFmtId="0" fontId="18" fillId="2" borderId="1" xfId="2" applyFont="1" applyFill="1" applyBorder="1" applyAlignment="1">
      <alignment horizontal="right" wrapText="1"/>
    </xf>
    <xf numFmtId="166" fontId="17" fillId="2" borderId="1" xfId="1" applyNumberFormat="1" applyFont="1" applyFill="1" applyBorder="1" applyAlignment="1">
      <alignment horizontal="right" wrapText="1"/>
    </xf>
    <xf numFmtId="0" fontId="17" fillId="2" borderId="1" xfId="0" applyFont="1" applyFill="1" applyBorder="1" applyAlignment="1">
      <alignment horizontal="right" wrapText="1"/>
    </xf>
    <xf numFmtId="166" fontId="18" fillId="2" borderId="1" xfId="1" applyNumberFormat="1" applyFont="1" applyFill="1" applyBorder="1" applyAlignment="1">
      <alignment horizontal="right" wrapText="1"/>
    </xf>
    <xf numFmtId="168" fontId="17" fillId="2" borderId="1" xfId="2" applyNumberFormat="1" applyFont="1" applyFill="1" applyBorder="1" applyAlignment="1">
      <alignment horizontal="right" wrapText="1"/>
    </xf>
    <xf numFmtId="3" fontId="17" fillId="2" borderId="1" xfId="2" applyNumberFormat="1" applyFont="1" applyFill="1" applyBorder="1" applyAlignment="1">
      <alignment horizontal="right" wrapText="1"/>
    </xf>
    <xf numFmtId="0" fontId="4" fillId="0" borderId="1" xfId="2" applyFont="1" applyBorder="1" applyAlignment="1">
      <alignment horizontal="left" wrapText="1"/>
    </xf>
    <xf numFmtId="165" fontId="3" fillId="0" borderId="2" xfId="0" applyNumberFormat="1" applyFont="1" applyBorder="1" applyAlignment="1">
      <alignment horizontal="right" wrapText="1"/>
    </xf>
    <xf numFmtId="165" fontId="4" fillId="0" borderId="1" xfId="0" applyNumberFormat="1" applyFont="1" applyBorder="1" applyAlignment="1">
      <alignment horizontal="right" wrapText="1"/>
    </xf>
    <xf numFmtId="165" fontId="4" fillId="0" borderId="1" xfId="2" applyNumberFormat="1" applyFont="1" applyBorder="1" applyAlignment="1">
      <alignment horizontal="right" wrapText="1"/>
    </xf>
    <xf numFmtId="165" fontId="9" fillId="0" borderId="2" xfId="0" applyNumberFormat="1" applyFont="1" applyBorder="1" applyAlignment="1">
      <alignment horizontal="right" wrapText="1"/>
    </xf>
    <xf numFmtId="165" fontId="7" fillId="0" borderId="1" xfId="0" applyNumberFormat="1" applyFont="1" applyBorder="1" applyAlignment="1">
      <alignment horizontal="right" wrapText="1"/>
    </xf>
    <xf numFmtId="0" fontId="7" fillId="0" borderId="1" xfId="2" applyFont="1" applyBorder="1" applyAlignment="1">
      <alignment horizontal="left" wrapText="1"/>
    </xf>
    <xf numFmtId="0" fontId="4" fillId="0" borderId="1" xfId="2" applyFont="1" applyBorder="1" applyAlignment="1">
      <alignment horizontal="left" wrapText="1" indent="1"/>
    </xf>
    <xf numFmtId="2" fontId="3" fillId="0" borderId="2" xfId="0" applyNumberFormat="1" applyFont="1" applyBorder="1" applyAlignment="1">
      <alignment horizontal="right" wrapText="1"/>
    </xf>
    <xf numFmtId="165" fontId="17" fillId="2" borderId="1" xfId="0" applyNumberFormat="1" applyFont="1" applyFill="1" applyBorder="1" applyAlignment="1">
      <alignment horizontal="right" wrapText="1"/>
    </xf>
    <xf numFmtId="168" fontId="17" fillId="2" borderId="1" xfId="0" applyNumberFormat="1" applyFont="1" applyFill="1" applyBorder="1" applyAlignment="1">
      <alignment horizontal="right" wrapText="1"/>
    </xf>
    <xf numFmtId="165" fontId="17" fillId="0" borderId="1" xfId="0" applyNumberFormat="1" applyFont="1" applyBorder="1" applyAlignment="1">
      <alignment horizontal="right" wrapText="1"/>
    </xf>
    <xf numFmtId="165" fontId="18" fillId="2" borderId="1" xfId="0" applyNumberFormat="1" applyFont="1" applyFill="1" applyBorder="1" applyAlignment="1">
      <alignment horizontal="right" wrapText="1"/>
    </xf>
    <xf numFmtId="0" fontId="4" fillId="2" borderId="0" xfId="2" applyFont="1" applyFill="1" applyAlignment="1">
      <alignment horizontal="right" wrapText="1"/>
    </xf>
    <xf numFmtId="167" fontId="18" fillId="2" borderId="6" xfId="1" applyNumberFormat="1" applyFont="1" applyFill="1" applyBorder="1" applyAlignment="1">
      <alignment horizontal="right" wrapText="1"/>
    </xf>
    <xf numFmtId="3" fontId="4" fillId="2" borderId="6" xfId="2" applyNumberFormat="1" applyFont="1" applyFill="1" applyBorder="1" applyAlignment="1">
      <alignment horizontal="right" wrapText="1"/>
    </xf>
    <xf numFmtId="0" fontId="4" fillId="2" borderId="6" xfId="2" applyFont="1" applyFill="1" applyBorder="1" applyAlignment="1">
      <alignment horizontal="right" wrapText="1"/>
    </xf>
    <xf numFmtId="165" fontId="4" fillId="2" borderId="6" xfId="2" applyNumberFormat="1" applyFont="1" applyFill="1" applyBorder="1" applyAlignment="1">
      <alignment horizontal="right" wrapText="1"/>
    </xf>
    <xf numFmtId="165" fontId="18" fillId="2" borderId="6" xfId="2" applyNumberFormat="1" applyFont="1" applyFill="1" applyBorder="1" applyAlignment="1">
      <alignment horizontal="right" wrapText="1"/>
    </xf>
    <xf numFmtId="165" fontId="7" fillId="2" borderId="6" xfId="2" applyNumberFormat="1" applyFont="1" applyFill="1" applyBorder="1" applyAlignment="1">
      <alignment horizontal="right" wrapText="1"/>
    </xf>
    <xf numFmtId="1" fontId="4" fillId="2" borderId="6" xfId="2" applyNumberFormat="1" applyFont="1" applyFill="1" applyBorder="1" applyAlignment="1">
      <alignment horizontal="right" wrapText="1"/>
    </xf>
    <xf numFmtId="166" fontId="4" fillId="2" borderId="6" xfId="1" applyNumberFormat="1" applyFont="1" applyFill="1" applyBorder="1" applyAlignment="1">
      <alignment horizontal="right" wrapText="1"/>
    </xf>
    <xf numFmtId="0" fontId="4" fillId="2" borderId="3" xfId="0" applyFont="1" applyFill="1" applyBorder="1" applyAlignment="1">
      <alignment horizontal="right" wrapText="1"/>
    </xf>
    <xf numFmtId="169" fontId="18" fillId="2" borderId="3" xfId="2" applyNumberFormat="1" applyFont="1" applyFill="1" applyBorder="1" applyAlignment="1">
      <alignment horizontal="right" wrapText="1"/>
    </xf>
    <xf numFmtId="169" fontId="17" fillId="2" borderId="3" xfId="2" applyNumberFormat="1" applyFont="1" applyFill="1" applyBorder="1" applyAlignment="1">
      <alignment horizontal="right" wrapText="1"/>
    </xf>
    <xf numFmtId="0" fontId="17" fillId="2" borderId="3" xfId="2" applyFont="1" applyFill="1" applyBorder="1" applyAlignment="1">
      <alignment horizontal="right" wrapText="1"/>
    </xf>
    <xf numFmtId="170" fontId="17" fillId="2" borderId="3" xfId="2" applyNumberFormat="1" applyFont="1" applyFill="1" applyBorder="1" applyAlignment="1">
      <alignment horizontal="right" wrapText="1"/>
    </xf>
    <xf numFmtId="170" fontId="18" fillId="2" borderId="3" xfId="2" applyNumberFormat="1" applyFont="1" applyFill="1" applyBorder="1" applyAlignment="1">
      <alignment horizontal="right" wrapText="1"/>
    </xf>
    <xf numFmtId="167" fontId="18" fillId="2" borderId="3" xfId="1" applyNumberFormat="1" applyFont="1" applyFill="1" applyBorder="1" applyAlignment="1">
      <alignment horizontal="right" wrapText="1"/>
    </xf>
    <xf numFmtId="167" fontId="17" fillId="2" borderId="3" xfId="1" applyNumberFormat="1" applyFont="1" applyFill="1" applyBorder="1" applyAlignment="1">
      <alignment horizontal="right" wrapText="1"/>
    </xf>
    <xf numFmtId="0" fontId="0" fillId="0" borderId="1" xfId="0" applyBorder="1"/>
    <xf numFmtId="165" fontId="16" fillId="2" borderId="3" xfId="2" applyNumberFormat="1" applyFont="1" applyFill="1" applyBorder="1" applyAlignment="1">
      <alignment horizontal="right" wrapText="1"/>
    </xf>
    <xf numFmtId="3" fontId="4" fillId="2" borderId="1" xfId="0" applyNumberFormat="1" applyFont="1" applyFill="1" applyBorder="1" applyAlignment="1">
      <alignment horizontal="right" wrapText="1"/>
    </xf>
    <xf numFmtId="3" fontId="4" fillId="2" borderId="7" xfId="2" applyNumberFormat="1" applyFont="1" applyFill="1" applyBorder="1" applyAlignment="1">
      <alignment horizontal="right" wrapText="1"/>
    </xf>
    <xf numFmtId="3" fontId="16" fillId="2" borderId="1" xfId="2" applyNumberFormat="1" applyFont="1" applyFill="1" applyBorder="1" applyAlignment="1">
      <alignment horizontal="right" wrapText="1"/>
    </xf>
    <xf numFmtId="167" fontId="18" fillId="2" borderId="1" xfId="1" applyNumberFormat="1" applyFont="1" applyFill="1" applyBorder="1" applyAlignment="1">
      <alignment horizontal="right" wrapText="1"/>
    </xf>
    <xf numFmtId="165" fontId="18" fillId="0" borderId="1" xfId="0" applyNumberFormat="1" applyFont="1" applyBorder="1" applyAlignment="1">
      <alignment horizontal="right" wrapText="1"/>
    </xf>
    <xf numFmtId="2" fontId="17" fillId="0" borderId="1" xfId="0" applyNumberFormat="1" applyFont="1" applyBorder="1" applyAlignment="1">
      <alignment horizontal="right" wrapText="1"/>
    </xf>
    <xf numFmtId="164" fontId="2" fillId="2" borderId="1" xfId="1" applyFont="1" applyFill="1" applyBorder="1" applyAlignment="1">
      <alignment horizontal="right" wrapText="1"/>
    </xf>
    <xf numFmtId="2" fontId="4" fillId="2" borderId="1" xfId="0" applyNumberFormat="1" applyFont="1" applyFill="1" applyBorder="1" applyAlignment="1">
      <alignment horizontal="right" wrapText="1"/>
    </xf>
    <xf numFmtId="0" fontId="17" fillId="0" borderId="3" xfId="0" applyFont="1" applyBorder="1"/>
    <xf numFmtId="165" fontId="17" fillId="2" borderId="3" xfId="0" applyNumberFormat="1" applyFont="1" applyFill="1" applyBorder="1" applyAlignment="1">
      <alignment horizontal="right" wrapText="1"/>
    </xf>
    <xf numFmtId="2" fontId="17" fillId="2" borderId="3" xfId="0" applyNumberFormat="1" applyFont="1" applyFill="1" applyBorder="1" applyAlignment="1">
      <alignment horizontal="right" wrapText="1"/>
    </xf>
    <xf numFmtId="0" fontId="18" fillId="0" borderId="3" xfId="0" applyFont="1" applyBorder="1"/>
    <xf numFmtId="167" fontId="17" fillId="2" borderId="1" xfId="1" applyNumberFormat="1" applyFont="1" applyFill="1" applyBorder="1" applyAlignment="1">
      <alignment horizontal="right" wrapText="1"/>
    </xf>
    <xf numFmtId="164" fontId="17" fillId="2" borderId="1" xfId="1" applyFont="1" applyFill="1" applyBorder="1" applyAlignment="1">
      <alignment horizontal="right" wrapText="1"/>
    </xf>
    <xf numFmtId="168" fontId="14" fillId="2" borderId="2" xfId="2" applyNumberFormat="1" applyFont="1" applyFill="1" applyBorder="1" applyAlignment="1">
      <alignment horizontal="right" wrapText="1"/>
    </xf>
    <xf numFmtId="167" fontId="14" fillId="2" borderId="4" xfId="1" applyNumberFormat="1" applyFont="1" applyFill="1" applyBorder="1" applyAlignment="1">
      <alignment horizontal="right" wrapText="1"/>
    </xf>
    <xf numFmtId="167" fontId="1" fillId="2" borderId="4" xfId="1" applyNumberFormat="1" applyFont="1" applyFill="1" applyBorder="1" applyAlignment="1">
      <alignment horizontal="right" wrapText="1"/>
    </xf>
    <xf numFmtId="0" fontId="1" fillId="2" borderId="0" xfId="2" applyFill="1" applyAlignment="1">
      <alignment horizontal="right" wrapText="1"/>
    </xf>
    <xf numFmtId="3" fontId="1" fillId="2" borderId="4" xfId="2" applyNumberFormat="1" applyFill="1" applyBorder="1" applyAlignment="1">
      <alignment horizontal="right" wrapText="1"/>
    </xf>
    <xf numFmtId="0" fontId="1" fillId="2" borderId="4" xfId="2" applyFill="1" applyBorder="1" applyAlignment="1">
      <alignment horizontal="right" wrapText="1"/>
    </xf>
    <xf numFmtId="165" fontId="1" fillId="2" borderId="4" xfId="2" applyNumberFormat="1" applyFill="1" applyBorder="1" applyAlignment="1">
      <alignment horizontal="right" wrapText="1"/>
    </xf>
    <xf numFmtId="165" fontId="14" fillId="2" borderId="4" xfId="2" applyNumberFormat="1" applyFont="1" applyFill="1" applyBorder="1" applyAlignment="1">
      <alignment horizontal="right" wrapText="1"/>
    </xf>
    <xf numFmtId="0" fontId="14" fillId="2" borderId="4" xfId="2" applyFont="1" applyFill="1" applyBorder="1" applyAlignment="1">
      <alignment horizontal="right" wrapText="1"/>
    </xf>
    <xf numFmtId="166" fontId="1" fillId="2" borderId="4" xfId="1" applyNumberFormat="1" applyFont="1" applyFill="1" applyBorder="1" applyAlignment="1">
      <alignment horizontal="right" wrapText="1"/>
    </xf>
    <xf numFmtId="1" fontId="1" fillId="2" borderId="4" xfId="2" applyNumberFormat="1" applyFill="1" applyBorder="1" applyAlignment="1">
      <alignment horizontal="right" wrapText="1"/>
    </xf>
    <xf numFmtId="165" fontId="14" fillId="2" borderId="1" xfId="2" applyNumberFormat="1" applyFont="1" applyFill="1" applyBorder="1" applyAlignment="1">
      <alignment horizontal="right" wrapText="1"/>
    </xf>
    <xf numFmtId="168" fontId="14" fillId="2" borderId="4" xfId="2" applyNumberFormat="1" applyFont="1" applyFill="1" applyBorder="1" applyAlignment="1">
      <alignment horizontal="right" wrapText="1"/>
    </xf>
    <xf numFmtId="168" fontId="1" fillId="2" borderId="4" xfId="2" applyNumberFormat="1" applyFill="1" applyBorder="1" applyAlignment="1">
      <alignment horizontal="right" wrapText="1"/>
    </xf>
    <xf numFmtId="165" fontId="1" fillId="2" borderId="4" xfId="0" applyNumberFormat="1" applyFont="1" applyFill="1" applyBorder="1" applyAlignment="1">
      <alignment horizontal="right" wrapText="1"/>
    </xf>
    <xf numFmtId="165" fontId="14" fillId="2" borderId="4" xfId="0" applyNumberFormat="1" applyFont="1" applyFill="1" applyBorder="1" applyAlignment="1">
      <alignment horizontal="right" wrapText="1"/>
    </xf>
    <xf numFmtId="165" fontId="1" fillId="0" borderId="4" xfId="0" applyNumberFormat="1" applyFont="1" applyBorder="1" applyAlignment="1">
      <alignment horizontal="right" wrapText="1"/>
    </xf>
    <xf numFmtId="165" fontId="14" fillId="0" borderId="4" xfId="0" applyNumberFormat="1" applyFont="1" applyBorder="1" applyAlignment="1">
      <alignment horizontal="right" wrapText="1"/>
    </xf>
    <xf numFmtId="2" fontId="1" fillId="0" borderId="4" xfId="0" applyNumberFormat="1" applyFont="1" applyBorder="1" applyAlignment="1">
      <alignment horizontal="right" wrapText="1"/>
    </xf>
    <xf numFmtId="165" fontId="18" fillId="2" borderId="3" xfId="0" applyNumberFormat="1" applyFont="1" applyFill="1" applyBorder="1" applyAlignment="1">
      <alignment horizontal="right" wrapText="1"/>
    </xf>
    <xf numFmtId="165" fontId="7" fillId="0" borderId="1" xfId="2" applyNumberFormat="1" applyFont="1" applyBorder="1" applyAlignment="1">
      <alignment horizontal="right" wrapText="1"/>
    </xf>
    <xf numFmtId="3" fontId="1" fillId="2" borderId="0" xfId="2" applyNumberFormat="1" applyFill="1" applyAlignment="1">
      <alignment horizontal="right" wrapText="1"/>
    </xf>
    <xf numFmtId="3" fontId="1" fillId="2" borderId="5" xfId="2" applyNumberFormat="1" applyFill="1" applyBorder="1" applyAlignment="1">
      <alignment horizontal="right" wrapText="1"/>
    </xf>
    <xf numFmtId="3" fontId="1" fillId="2" borderId="1" xfId="2" applyNumberFormat="1" applyFill="1" applyBorder="1" applyAlignment="1">
      <alignment horizontal="right" wrapText="1"/>
    </xf>
    <xf numFmtId="3" fontId="1" fillId="2" borderId="5" xfId="0" applyNumberFormat="1" applyFont="1" applyFill="1" applyBorder="1" applyAlignment="1">
      <alignment horizontal="right" wrapText="1"/>
    </xf>
    <xf numFmtId="0" fontId="20" fillId="0" borderId="0" xfId="0" applyFont="1"/>
    <xf numFmtId="2" fontId="20" fillId="2" borderId="3" xfId="0" applyNumberFormat="1" applyFont="1" applyFill="1" applyBorder="1" applyAlignment="1">
      <alignment horizontal="right" wrapText="1"/>
    </xf>
    <xf numFmtId="165" fontId="20" fillId="0" borderId="1" xfId="2" applyNumberFormat="1" applyFont="1" applyBorder="1" applyAlignment="1">
      <alignment horizontal="right" wrapText="1"/>
    </xf>
    <xf numFmtId="165" fontId="20" fillId="2" borderId="1" xfId="0" applyNumberFormat="1" applyFont="1" applyFill="1" applyBorder="1" applyAlignment="1">
      <alignment horizontal="right" wrapText="1"/>
    </xf>
    <xf numFmtId="0" fontId="20" fillId="0" borderId="0" xfId="2" applyFont="1"/>
    <xf numFmtId="0" fontId="8" fillId="0" borderId="1" xfId="2" applyFont="1" applyBorder="1" applyAlignment="1">
      <alignment horizontal="left" wrapText="1"/>
    </xf>
    <xf numFmtId="165" fontId="9" fillId="0" borderId="2" xfId="2" applyNumberFormat="1" applyFont="1" applyBorder="1" applyAlignment="1">
      <alignment horizontal="right" wrapText="1"/>
    </xf>
    <xf numFmtId="165" fontId="15" fillId="0" borderId="3" xfId="2" applyNumberFormat="1" applyFont="1" applyBorder="1" applyAlignment="1">
      <alignment horizontal="right" wrapText="1"/>
    </xf>
    <xf numFmtId="165" fontId="17" fillId="0" borderId="3" xfId="0" applyNumberFormat="1" applyFont="1" applyBorder="1"/>
    <xf numFmtId="165" fontId="1" fillId="2" borderId="0" xfId="2" applyNumberFormat="1" applyFill="1" applyAlignment="1">
      <alignment horizontal="right" wrapText="1"/>
    </xf>
    <xf numFmtId="0" fontId="15" fillId="2" borderId="1" xfId="0" applyFont="1" applyFill="1" applyBorder="1" applyAlignment="1">
      <alignment horizontal="left" wrapText="1"/>
    </xf>
    <xf numFmtId="0" fontId="15" fillId="2" borderId="1" xfId="2" applyFont="1" applyFill="1" applyBorder="1" applyAlignment="1">
      <alignment horizontal="left" wrapText="1"/>
    </xf>
    <xf numFmtId="0" fontId="3" fillId="2" borderId="3" xfId="2" applyFont="1" applyFill="1" applyBorder="1" applyAlignment="1">
      <alignment horizontal="right" wrapText="1"/>
    </xf>
    <xf numFmtId="3" fontId="1" fillId="2" borderId="3" xfId="2" applyNumberFormat="1" applyFill="1" applyBorder="1" applyAlignment="1">
      <alignment horizontal="right" wrapText="1"/>
    </xf>
    <xf numFmtId="168" fontId="1" fillId="2" borderId="3" xfId="2" applyNumberFormat="1" applyFill="1" applyBorder="1" applyAlignment="1">
      <alignment horizontal="right" wrapText="1"/>
    </xf>
    <xf numFmtId="168" fontId="18" fillId="2" borderId="3" xfId="2" applyNumberFormat="1" applyFont="1" applyFill="1" applyBorder="1" applyAlignment="1">
      <alignment horizontal="right" wrapText="1"/>
    </xf>
    <xf numFmtId="168" fontId="14" fillId="2" borderId="3" xfId="2" applyNumberFormat="1" applyFont="1" applyFill="1" applyBorder="1" applyAlignment="1">
      <alignment horizontal="right" wrapText="1"/>
    </xf>
    <xf numFmtId="3" fontId="3" fillId="2" borderId="3" xfId="2" applyNumberFormat="1" applyFont="1" applyFill="1" applyBorder="1" applyAlignment="1">
      <alignment horizontal="right" wrapText="1"/>
    </xf>
    <xf numFmtId="165" fontId="3" fillId="2" borderId="3" xfId="2" applyNumberFormat="1" applyFont="1" applyFill="1" applyBorder="1" applyAlignment="1">
      <alignment horizontal="right" wrapText="1"/>
    </xf>
    <xf numFmtId="165" fontId="9" fillId="2" borderId="3" xfId="2" applyNumberFormat="1" applyFont="1" applyFill="1" applyBorder="1" applyAlignment="1">
      <alignment horizontal="right" wrapText="1"/>
    </xf>
    <xf numFmtId="166" fontId="3" fillId="2" borderId="3" xfId="1" applyNumberFormat="1" applyFont="1" applyFill="1" applyBorder="1" applyAlignment="1">
      <alignment horizontal="right" wrapText="1"/>
    </xf>
    <xf numFmtId="168" fontId="3" fillId="2" borderId="3" xfId="2" applyNumberFormat="1" applyFont="1" applyFill="1" applyBorder="1" applyAlignment="1">
      <alignment horizontal="right" wrapText="1"/>
    </xf>
    <xf numFmtId="4" fontId="3" fillId="2" borderId="2" xfId="0" applyNumberFormat="1" applyFont="1" applyFill="1" applyBorder="1" applyAlignment="1">
      <alignment horizontal="right" wrapText="1"/>
    </xf>
    <xf numFmtId="14" fontId="21" fillId="2" borderId="1" xfId="2" applyNumberFormat="1" applyFont="1" applyFill="1" applyBorder="1" applyAlignment="1">
      <alignment horizontal="right" wrapText="1"/>
    </xf>
    <xf numFmtId="168" fontId="9" fillId="2" borderId="2" xfId="2" applyNumberFormat="1" applyFont="1" applyFill="1" applyBorder="1" applyAlignment="1">
      <alignment horizontal="right" wrapText="1"/>
    </xf>
    <xf numFmtId="0" fontId="17" fillId="0" borderId="3" xfId="0" applyFont="1" applyBorder="1" applyAlignment="1">
      <alignment horizontal="right"/>
    </xf>
    <xf numFmtId="168" fontId="3" fillId="2" borderId="4" xfId="2" applyNumberFormat="1" applyFont="1" applyFill="1" applyBorder="1" applyAlignment="1">
      <alignment horizontal="right" wrapText="1"/>
    </xf>
    <xf numFmtId="168" fontId="18" fillId="2" borderId="1" xfId="0" applyNumberFormat="1" applyFont="1" applyFill="1" applyBorder="1" applyAlignment="1">
      <alignment horizontal="right" wrapText="1"/>
    </xf>
    <xf numFmtId="168" fontId="9" fillId="2" borderId="2" xfId="0" applyNumberFormat="1" applyFont="1" applyFill="1" applyBorder="1" applyAlignment="1">
      <alignment horizontal="right" wrapText="1"/>
    </xf>
    <xf numFmtId="3" fontId="15" fillId="2" borderId="3" xfId="0" applyNumberFormat="1" applyFont="1" applyFill="1" applyBorder="1" applyAlignment="1">
      <alignment horizontal="right" wrapText="1"/>
    </xf>
    <xf numFmtId="3" fontId="16" fillId="2" borderId="3" xfId="0" applyNumberFormat="1" applyFont="1" applyFill="1" applyBorder="1" applyAlignment="1">
      <alignment horizontal="right" wrapText="1"/>
    </xf>
    <xf numFmtId="0" fontId="1" fillId="0" borderId="0" xfId="0" applyFont="1"/>
    <xf numFmtId="0" fontId="0" fillId="0" borderId="0" xfId="0"/>
    <xf numFmtId="0" fontId="6" fillId="2" borderId="1" xfId="0" applyFont="1" applyFill="1" applyBorder="1" applyAlignment="1">
      <alignment horizontal="left" wrapText="1"/>
    </xf>
    <xf numFmtId="0" fontId="11" fillId="3" borderId="0" xfId="0" applyFont="1" applyFill="1" applyAlignment="1">
      <alignment horizontal="left" vertical="center" wrapText="1"/>
    </xf>
    <xf numFmtId="0" fontId="10" fillId="2" borderId="0" xfId="2" applyFont="1" applyFill="1" applyAlignment="1">
      <alignment horizontal="left" vertical="center" wrapText="1"/>
    </xf>
    <xf numFmtId="0" fontId="19" fillId="2" borderId="0" xfId="0" applyFont="1" applyFill="1" applyAlignment="1">
      <alignment horizontal="left" wrapText="1"/>
    </xf>
    <xf numFmtId="0" fontId="20" fillId="2" borderId="0" xfId="0" applyFont="1" applyFill="1" applyAlignment="1">
      <alignment horizontal="left" wrapText="1"/>
    </xf>
    <xf numFmtId="0" fontId="6" fillId="2" borderId="0" xfId="0" applyFont="1" applyFill="1" applyAlignment="1">
      <alignment horizontal="left" wrapText="1"/>
    </xf>
    <xf numFmtId="0" fontId="4" fillId="2" borderId="0" xfId="0" applyFont="1" applyFill="1" applyAlignment="1">
      <alignment horizontal="left" wrapText="1"/>
    </xf>
    <xf numFmtId="0" fontId="4" fillId="2" borderId="1" xfId="0" applyFont="1" applyFill="1" applyBorder="1" applyAlignment="1">
      <alignment horizontal="left" wrapText="1"/>
    </xf>
    <xf numFmtId="0" fontId="6" fillId="2" borderId="0" xfId="2" applyFont="1" applyFill="1" applyAlignment="1">
      <alignment horizontal="left" wrapText="1"/>
    </xf>
    <xf numFmtId="0" fontId="6" fillId="2" borderId="1" xfId="2" applyFont="1" applyFill="1" applyBorder="1" applyAlignment="1">
      <alignment horizontal="left" wrapText="1"/>
    </xf>
    <xf numFmtId="0" fontId="1" fillId="0" borderId="0" xfId="2"/>
    <xf numFmtId="49" fontId="2" fillId="2" borderId="1" xfId="2" applyNumberFormat="1" applyFont="1" applyFill="1" applyBorder="1" applyAlignment="1">
      <alignment horizontal="center" wrapText="1"/>
    </xf>
    <xf numFmtId="0" fontId="6" fillId="2" borderId="3" xfId="2" applyFont="1" applyFill="1" applyBorder="1" applyAlignment="1">
      <alignment horizontal="left" wrapText="1"/>
    </xf>
  </cellXfs>
  <cellStyles count="3">
    <cellStyle name="Komma" xfId="1" builtinId="3"/>
    <cellStyle name="Standard" xfId="0" builtinId="0"/>
    <cellStyle name="Standard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FF"/>
      <rgbColor rgb="009D9FA2"/>
      <rgbColor rgb="00000000"/>
      <rgbColor rgb="00CC0000"/>
      <rgbColor rgb="0066666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45721</xdr:rowOff>
    </xdr:from>
    <xdr:to>
      <xdr:col>3</xdr:col>
      <xdr:colOff>550545</xdr:colOff>
      <xdr:row>1</xdr:row>
      <xdr:rowOff>59348</xdr:rowOff>
    </xdr:to>
    <xdr:pic>
      <xdr:nvPicPr>
        <xdr:cNvPr id="1067" name="Picture 3" descr="http://reports2.equitystory/evn/quarter/2013/q3/layout/pic/logo_en.png">
          <a:extLst>
            <a:ext uri="{FF2B5EF4-FFF2-40B4-BE49-F238E27FC236}">
              <a16:creationId xmlns:a16="http://schemas.microsoft.com/office/drawing/2014/main" id="{00000000-0008-0000-0000-00002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45721"/>
          <a:ext cx="455676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68580</xdr:colOff>
      <xdr:row>0</xdr:row>
      <xdr:rowOff>30480</xdr:rowOff>
    </xdr:from>
    <xdr:to>
      <xdr:col>0</xdr:col>
      <xdr:colOff>4419600</xdr:colOff>
      <xdr:row>1</xdr:row>
      <xdr:rowOff>55537</xdr:rowOff>
    </xdr:to>
    <xdr:pic>
      <xdr:nvPicPr>
        <xdr:cNvPr id="3" name="Picture 3" descr="http://reports2.equitystory/evn/quarter/2013/q3/layout/pic/logo_en.png">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30480"/>
          <a:ext cx="4526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53340</xdr:rowOff>
    </xdr:from>
    <xdr:to>
      <xdr:col>2</xdr:col>
      <xdr:colOff>468630</xdr:colOff>
      <xdr:row>1</xdr:row>
      <xdr:rowOff>78397</xdr:rowOff>
    </xdr:to>
    <xdr:pic>
      <xdr:nvPicPr>
        <xdr:cNvPr id="4" name="Picture 3" descr="http://reports2.equitystory/evn/quarter/2013/q3/layout/pic/logo_en.png">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3340"/>
          <a:ext cx="435102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3</xdr:col>
      <xdr:colOff>400050</xdr:colOff>
      <xdr:row>1</xdr:row>
      <xdr:rowOff>55537</xdr:rowOff>
    </xdr:to>
    <xdr:pic>
      <xdr:nvPicPr>
        <xdr:cNvPr id="4" name="Picture 3" descr="http://reports2.equitystory/evn/quarter/2013/q3/layout/pic/logo_en.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455676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3</xdr:col>
      <xdr:colOff>243840</xdr:colOff>
      <xdr:row>1</xdr:row>
      <xdr:rowOff>55537</xdr:rowOff>
    </xdr:to>
    <xdr:pic>
      <xdr:nvPicPr>
        <xdr:cNvPr id="4" name="Picture 3" descr="http://reports2.equitystory/evn/quarter/2013/q3/layout/pic/logo_en.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455676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3</xdr:col>
      <xdr:colOff>53340</xdr:colOff>
      <xdr:row>1</xdr:row>
      <xdr:rowOff>59347</xdr:rowOff>
    </xdr:to>
    <xdr:pic>
      <xdr:nvPicPr>
        <xdr:cNvPr id="3" name="Picture 3" descr="http://reports2.equitystory/evn/quarter/2013/q3/layout/pic/logo_en.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432816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60960</xdr:colOff>
      <xdr:row>0</xdr:row>
      <xdr:rowOff>38100</xdr:rowOff>
    </xdr:from>
    <xdr:to>
      <xdr:col>3</xdr:col>
      <xdr:colOff>167640</xdr:colOff>
      <xdr:row>1</xdr:row>
      <xdr:rowOff>55537</xdr:rowOff>
    </xdr:to>
    <xdr:pic>
      <xdr:nvPicPr>
        <xdr:cNvPr id="4" name="Picture 3" descr="http://reports2.equitystory/evn/quarter/2013/q3/layout/pic/logo_en.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8100"/>
          <a:ext cx="4145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3</xdr:col>
      <xdr:colOff>0</xdr:colOff>
      <xdr:row>1</xdr:row>
      <xdr:rowOff>55537</xdr:rowOff>
    </xdr:to>
    <xdr:pic>
      <xdr:nvPicPr>
        <xdr:cNvPr id="4" name="Picture 3" descr="http://reports2.equitystory/evn/quarter/2013/q3/layout/pic/logo_en.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4145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45720</xdr:colOff>
      <xdr:row>0</xdr:row>
      <xdr:rowOff>30480</xdr:rowOff>
    </xdr:from>
    <xdr:to>
      <xdr:col>2</xdr:col>
      <xdr:colOff>811530</xdr:colOff>
      <xdr:row>1</xdr:row>
      <xdr:rowOff>55537</xdr:rowOff>
    </xdr:to>
    <xdr:pic>
      <xdr:nvPicPr>
        <xdr:cNvPr id="4" name="Picture 3" descr="http://reports2.equitystory/evn/quarter/2013/q3/layout/pic/logo_en.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0480"/>
          <a:ext cx="4145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45720</xdr:colOff>
      <xdr:row>0</xdr:row>
      <xdr:rowOff>30480</xdr:rowOff>
    </xdr:from>
    <xdr:to>
      <xdr:col>0</xdr:col>
      <xdr:colOff>4172373</xdr:colOff>
      <xdr:row>1</xdr:row>
      <xdr:rowOff>55537</xdr:rowOff>
    </xdr:to>
    <xdr:pic>
      <xdr:nvPicPr>
        <xdr:cNvPr id="4" name="Picture 3" descr="http://reports2.equitystory/evn/quarter/2013/q3/layout/pic/logo_en.png">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0480"/>
          <a:ext cx="422910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68580</xdr:colOff>
      <xdr:row>0</xdr:row>
      <xdr:rowOff>30480</xdr:rowOff>
    </xdr:from>
    <xdr:to>
      <xdr:col>1</xdr:col>
      <xdr:colOff>476250</xdr:colOff>
      <xdr:row>1</xdr:row>
      <xdr:rowOff>59347</xdr:rowOff>
    </xdr:to>
    <xdr:pic>
      <xdr:nvPicPr>
        <xdr:cNvPr id="3" name="Picture 3" descr="http://reports2.equitystory/evn/quarter/2013/q3/layout/pic/logo_en.pn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30480"/>
          <a:ext cx="4526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showGridLines="0" topLeftCell="A2" zoomScaleNormal="100" workbookViewId="0">
      <selection activeCell="A26" sqref="A26"/>
    </sheetView>
  </sheetViews>
  <sheetFormatPr baseColWidth="10" defaultColWidth="9.28515625" defaultRowHeight="12.75" x14ac:dyDescent="0.2"/>
  <cols>
    <col min="1" max="1" width="40.28515625" customWidth="1"/>
    <col min="2" max="2" width="5.28515625" customWidth="1"/>
    <col min="3" max="4" width="13.42578125" customWidth="1"/>
    <col min="5" max="6" width="9.28515625" customWidth="1"/>
    <col min="7" max="8" width="13.42578125" customWidth="1"/>
    <col min="9" max="9" width="9.28515625" customWidth="1"/>
  </cols>
  <sheetData>
    <row r="1" spans="1:9" ht="35.1" customHeight="1" x14ac:dyDescent="0.2"/>
    <row r="2" spans="1:9" s="10" customFormat="1" ht="53.65" customHeight="1" x14ac:dyDescent="0.2">
      <c r="A2" s="181" t="s">
        <v>161</v>
      </c>
      <c r="B2" s="181"/>
      <c r="C2" s="181"/>
    </row>
    <row r="3" spans="1:9" ht="24.6" customHeight="1" x14ac:dyDescent="0.2">
      <c r="A3" s="182" t="s">
        <v>138</v>
      </c>
      <c r="B3" s="182"/>
      <c r="C3" s="182"/>
    </row>
    <row r="4" spans="1:9" ht="25.5" x14ac:dyDescent="0.2">
      <c r="A4" s="7"/>
      <c r="B4" s="1" t="s">
        <v>0</v>
      </c>
      <c r="C4" s="2" t="s">
        <v>162</v>
      </c>
      <c r="D4" s="72" t="s">
        <v>144</v>
      </c>
      <c r="E4" s="9" t="s">
        <v>16</v>
      </c>
      <c r="F4" s="1" t="s">
        <v>15</v>
      </c>
      <c r="G4" s="146" t="s">
        <v>163</v>
      </c>
      <c r="H4" s="108" t="s">
        <v>146</v>
      </c>
      <c r="I4" s="1" t="s">
        <v>15</v>
      </c>
    </row>
    <row r="5" spans="1:9" ht="13.15" customHeight="1" x14ac:dyDescent="0.2">
      <c r="A5" s="6" t="s">
        <v>3</v>
      </c>
      <c r="B5" s="4" t="s">
        <v>1</v>
      </c>
      <c r="C5" s="13">
        <v>1573</v>
      </c>
      <c r="D5" s="104">
        <v>1988</v>
      </c>
      <c r="E5" s="176">
        <v>-424</v>
      </c>
      <c r="F5" s="62">
        <v>-21.2</v>
      </c>
      <c r="G5" s="123">
        <v>810</v>
      </c>
      <c r="H5" s="61">
        <v>1034</v>
      </c>
      <c r="I5" s="16">
        <v>-21.6</v>
      </c>
    </row>
    <row r="6" spans="1:9" ht="13.15" customHeight="1" x14ac:dyDescent="0.2">
      <c r="A6" s="5" t="s">
        <v>10</v>
      </c>
      <c r="B6" s="4" t="s">
        <v>1</v>
      </c>
      <c r="C6" s="14">
        <v>1134</v>
      </c>
      <c r="D6" s="105">
        <v>1192</v>
      </c>
      <c r="E6" s="177">
        <v>-59</v>
      </c>
      <c r="F6" s="64">
        <v>-4.9000000000000004</v>
      </c>
      <c r="G6" s="124">
        <v>634</v>
      </c>
      <c r="H6" s="58">
        <v>668</v>
      </c>
      <c r="I6" s="17">
        <v>-5.2</v>
      </c>
    </row>
    <row r="7" spans="1:9" ht="13.15" customHeight="1" x14ac:dyDescent="0.2">
      <c r="A7" s="5" t="s">
        <v>11</v>
      </c>
      <c r="B7" s="4" t="s">
        <v>1</v>
      </c>
      <c r="C7" s="14">
        <v>440</v>
      </c>
      <c r="D7" s="105">
        <v>805</v>
      </c>
      <c r="E7" s="177">
        <v>-366</v>
      </c>
      <c r="F7" s="64">
        <v>-45.4</v>
      </c>
      <c r="G7" s="124">
        <v>178</v>
      </c>
      <c r="H7" s="58">
        <v>366</v>
      </c>
      <c r="I7" s="17">
        <v>-51.3</v>
      </c>
    </row>
    <row r="8" spans="1:9" ht="13.15" customHeight="1" x14ac:dyDescent="0.2">
      <c r="A8" s="6" t="s">
        <v>4</v>
      </c>
      <c r="B8" s="4" t="s">
        <v>1</v>
      </c>
      <c r="C8" s="14"/>
      <c r="D8" s="105"/>
      <c r="E8" s="177"/>
      <c r="F8" s="63"/>
      <c r="G8" s="124"/>
      <c r="H8" s="58"/>
    </row>
    <row r="9" spans="1:9" ht="13.15" customHeight="1" x14ac:dyDescent="0.2">
      <c r="A9" s="3" t="s">
        <v>5</v>
      </c>
      <c r="B9" s="4" t="s">
        <v>1</v>
      </c>
      <c r="C9" s="14">
        <v>11642</v>
      </c>
      <c r="D9" s="105">
        <v>12888</v>
      </c>
      <c r="E9" s="177">
        <v>-1246</v>
      </c>
      <c r="F9" s="64">
        <v>-9.6999999999999993</v>
      </c>
      <c r="G9" s="124">
        <v>6099</v>
      </c>
      <c r="H9" s="58">
        <v>6649</v>
      </c>
      <c r="I9" s="18">
        <v>-8.3000000000000007</v>
      </c>
    </row>
    <row r="10" spans="1:9" ht="13.15" customHeight="1" x14ac:dyDescent="0.2">
      <c r="A10" s="3" t="s">
        <v>12</v>
      </c>
      <c r="B10" s="4" t="s">
        <v>1</v>
      </c>
      <c r="C10" s="14">
        <v>8289</v>
      </c>
      <c r="D10" s="105">
        <v>11277</v>
      </c>
      <c r="E10" s="177">
        <v>-2988</v>
      </c>
      <c r="F10" s="64">
        <v>-26.5</v>
      </c>
      <c r="G10" s="124">
        <v>4172</v>
      </c>
      <c r="H10" s="58">
        <v>5551</v>
      </c>
      <c r="I10" s="17">
        <v>-24.8</v>
      </c>
    </row>
    <row r="11" spans="1:9" x14ac:dyDescent="0.2">
      <c r="A11" s="6" t="s">
        <v>6</v>
      </c>
      <c r="B11" s="4" t="s">
        <v>1</v>
      </c>
      <c r="C11" s="14"/>
      <c r="D11" s="105"/>
      <c r="E11" s="177"/>
      <c r="F11" s="64"/>
      <c r="G11" s="124"/>
      <c r="H11" s="58"/>
      <c r="I11" s="4"/>
    </row>
    <row r="12" spans="1:9" ht="13.15" customHeight="1" x14ac:dyDescent="0.2">
      <c r="A12" s="8" t="s">
        <v>5</v>
      </c>
      <c r="B12" s="4" t="s">
        <v>1</v>
      </c>
      <c r="C12" s="13">
        <v>10172</v>
      </c>
      <c r="D12" s="104">
        <v>11755</v>
      </c>
      <c r="E12" s="177">
        <v>-1583</v>
      </c>
      <c r="F12" s="62">
        <v>-13.5</v>
      </c>
      <c r="G12" s="123">
        <v>5196</v>
      </c>
      <c r="H12" s="61">
        <v>6198</v>
      </c>
      <c r="I12" s="16">
        <v>-16.2</v>
      </c>
    </row>
    <row r="13" spans="1:9" ht="13.15" customHeight="1" x14ac:dyDescent="0.2">
      <c r="A13" s="5" t="s">
        <v>13</v>
      </c>
      <c r="B13" s="4" t="s">
        <v>1</v>
      </c>
      <c r="C13" s="14">
        <v>4187</v>
      </c>
      <c r="D13" s="105">
        <v>4613</v>
      </c>
      <c r="E13" s="177">
        <v>-426</v>
      </c>
      <c r="F13" s="64">
        <v>-9.1999999999999993</v>
      </c>
      <c r="G13" s="124">
        <v>2000</v>
      </c>
      <c r="H13" s="58">
        <v>2318</v>
      </c>
      <c r="I13" s="17">
        <v>-13.7</v>
      </c>
    </row>
    <row r="14" spans="1:9" ht="13.15" customHeight="1" x14ac:dyDescent="0.2">
      <c r="A14" s="5" t="s">
        <v>7</v>
      </c>
      <c r="B14" s="4" t="s">
        <v>1</v>
      </c>
      <c r="C14" s="14">
        <v>5986</v>
      </c>
      <c r="D14" s="105">
        <v>7142</v>
      </c>
      <c r="E14" s="177">
        <v>-1157</v>
      </c>
      <c r="F14" s="64">
        <v>-16.2</v>
      </c>
      <c r="G14" s="124">
        <v>3197</v>
      </c>
      <c r="H14" s="58">
        <v>3880</v>
      </c>
      <c r="I14" s="17">
        <v>-17.600000000000001</v>
      </c>
    </row>
    <row r="15" spans="1:9" ht="13.15" customHeight="1" x14ac:dyDescent="0.2">
      <c r="A15" s="8" t="s">
        <v>8</v>
      </c>
      <c r="B15" s="4" t="s">
        <v>1</v>
      </c>
      <c r="C15" s="13">
        <v>3361</v>
      </c>
      <c r="D15" s="104">
        <v>3950</v>
      </c>
      <c r="E15" s="176">
        <v>-590</v>
      </c>
      <c r="F15" s="62">
        <v>-14.9</v>
      </c>
      <c r="G15" s="123">
        <v>1831</v>
      </c>
      <c r="H15" s="61">
        <v>2111</v>
      </c>
      <c r="I15" s="16">
        <v>-13.2</v>
      </c>
    </row>
    <row r="16" spans="1:9" ht="13.15" customHeight="1" x14ac:dyDescent="0.2">
      <c r="A16" s="8" t="s">
        <v>9</v>
      </c>
      <c r="B16" s="4" t="s">
        <v>1</v>
      </c>
      <c r="C16" s="13">
        <v>1629</v>
      </c>
      <c r="D16" s="104">
        <v>1782</v>
      </c>
      <c r="E16" s="176">
        <v>-153</v>
      </c>
      <c r="F16" s="62">
        <v>-8.6</v>
      </c>
      <c r="G16" s="123">
        <v>932</v>
      </c>
      <c r="H16" s="61">
        <v>940</v>
      </c>
      <c r="I16" s="16">
        <v>-0.9</v>
      </c>
    </row>
    <row r="17" spans="1:9" ht="14.25" x14ac:dyDescent="0.2">
      <c r="A17" s="5" t="s">
        <v>13</v>
      </c>
      <c r="B17" s="4" t="s">
        <v>1</v>
      </c>
      <c r="C17" s="14">
        <v>1487</v>
      </c>
      <c r="D17" s="105">
        <v>1599</v>
      </c>
      <c r="E17" s="177">
        <v>-111</v>
      </c>
      <c r="F17" s="64">
        <v>-7</v>
      </c>
      <c r="G17" s="124">
        <v>845</v>
      </c>
      <c r="H17" s="58">
        <v>831</v>
      </c>
      <c r="I17" s="17">
        <v>1.7</v>
      </c>
    </row>
    <row r="18" spans="1:9" ht="13.15" customHeight="1" x14ac:dyDescent="0.2">
      <c r="A18" s="5" t="s">
        <v>7</v>
      </c>
      <c r="B18" s="4" t="s">
        <v>1</v>
      </c>
      <c r="C18" s="14">
        <v>142</v>
      </c>
      <c r="D18" s="105">
        <v>183</v>
      </c>
      <c r="E18" s="177">
        <v>-41</v>
      </c>
      <c r="F18" s="64">
        <v>-22.6</v>
      </c>
      <c r="G18" s="124">
        <v>86</v>
      </c>
      <c r="H18" s="58">
        <v>108</v>
      </c>
      <c r="I18" s="17">
        <v>-20.399999999999999</v>
      </c>
    </row>
    <row r="19" spans="1:9" ht="30" customHeight="1" x14ac:dyDescent="0.2">
      <c r="A19" s="180" t="s">
        <v>14</v>
      </c>
      <c r="B19" s="180"/>
      <c r="C19" s="180"/>
      <c r="D19" s="180"/>
      <c r="E19" s="180"/>
      <c r="F19" s="180"/>
      <c r="G19" s="106"/>
      <c r="H19" s="50"/>
      <c r="I19" s="17"/>
    </row>
    <row r="23" spans="1:9" x14ac:dyDescent="0.2">
      <c r="A23" s="178"/>
      <c r="B23" s="179"/>
      <c r="C23" s="179"/>
      <c r="D23" s="179"/>
      <c r="E23" s="179"/>
      <c r="F23" s="179"/>
    </row>
    <row r="27" spans="1:9" x14ac:dyDescent="0.2">
      <c r="A27" s="179"/>
      <c r="B27" s="179"/>
      <c r="C27" s="179"/>
      <c r="D27" s="179"/>
      <c r="E27" s="179"/>
      <c r="F27" s="179"/>
    </row>
  </sheetData>
  <mergeCells count="5">
    <mergeCell ref="A23:F23"/>
    <mergeCell ref="A27:F27"/>
    <mergeCell ref="A19:F19"/>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5"/>
  <sheetViews>
    <sheetView showGridLines="0" tabSelected="1" topLeftCell="A7" zoomScaleNormal="100" workbookViewId="0">
      <selection activeCell="J32" sqref="J32"/>
    </sheetView>
  </sheetViews>
  <sheetFormatPr baseColWidth="10" defaultColWidth="9.28515625" defaultRowHeight="12.75" x14ac:dyDescent="0.2"/>
  <cols>
    <col min="1" max="1" width="67.140625" style="35" customWidth="1"/>
    <col min="2" max="3" width="13.42578125" style="35" customWidth="1"/>
    <col min="4" max="5" width="9.28515625" style="35" customWidth="1"/>
    <col min="6" max="6" width="13.42578125" style="35" customWidth="1"/>
    <col min="7" max="16384" width="9.28515625" style="35"/>
  </cols>
  <sheetData>
    <row r="1" spans="1:6" customFormat="1" ht="35.1" customHeight="1" x14ac:dyDescent="0.2"/>
    <row r="2" spans="1:6" s="10" customFormat="1" ht="53.65" customHeight="1" x14ac:dyDescent="0.2">
      <c r="A2" s="181" t="str">
        <f>'Energy business indicators'!A2:C2</f>
        <v>EVN Letter to Shareholders HY.1 2022/23
(1 October 2022 - 31 March 2023)</v>
      </c>
      <c r="B2" s="181"/>
      <c r="C2" s="181"/>
    </row>
    <row r="3" spans="1:6" customFormat="1" x14ac:dyDescent="0.2">
      <c r="A3" s="182" t="s">
        <v>120</v>
      </c>
      <c r="B3" s="182"/>
      <c r="C3" s="182"/>
    </row>
    <row r="4" spans="1:6" ht="26.65" customHeight="1" x14ac:dyDescent="0.2">
      <c r="A4" s="41" t="s">
        <v>31</v>
      </c>
      <c r="B4" s="2" t="s">
        <v>165</v>
      </c>
      <c r="C4" s="1" t="s">
        <v>144</v>
      </c>
      <c r="D4" s="9" t="s">
        <v>16</v>
      </c>
      <c r="E4" s="1" t="s">
        <v>15</v>
      </c>
      <c r="F4" s="1" t="s">
        <v>166</v>
      </c>
    </row>
    <row r="5" spans="1:6" x14ac:dyDescent="0.2">
      <c r="A5" s="47" t="s">
        <v>139</v>
      </c>
      <c r="B5" s="43">
        <v>276.2</v>
      </c>
      <c r="C5" s="16">
        <v>179.7</v>
      </c>
      <c r="D5" s="16">
        <v>96.5</v>
      </c>
      <c r="E5" s="16">
        <v>53.7</v>
      </c>
      <c r="F5" s="16">
        <v>301.2</v>
      </c>
    </row>
    <row r="6" spans="1:6" ht="25.5" x14ac:dyDescent="0.2">
      <c r="A6" s="48" t="s">
        <v>155</v>
      </c>
      <c r="B6" s="42">
        <v>162.6</v>
      </c>
      <c r="C6" s="117">
        <v>209.2</v>
      </c>
      <c r="D6" s="17">
        <v>-46.6</v>
      </c>
      <c r="E6" s="17">
        <v>-22.3</v>
      </c>
      <c r="F6" s="17">
        <v>425</v>
      </c>
    </row>
    <row r="7" spans="1:6" x14ac:dyDescent="0.2">
      <c r="A7" s="48" t="s">
        <v>156</v>
      </c>
      <c r="B7" s="42">
        <v>143.19999999999999</v>
      </c>
      <c r="C7" s="117">
        <v>-85.3</v>
      </c>
      <c r="D7" s="17">
        <v>228.5</v>
      </c>
      <c r="E7" s="17" t="s">
        <v>38</v>
      </c>
      <c r="F7" s="17">
        <v>-150.30000000000001</v>
      </c>
    </row>
    <row r="8" spans="1:6" ht="13.15" customHeight="1" x14ac:dyDescent="0.2">
      <c r="A8" s="48" t="s">
        <v>119</v>
      </c>
      <c r="B8" s="42">
        <v>81.099999999999994</v>
      </c>
      <c r="C8" s="17">
        <v>110.4</v>
      </c>
      <c r="D8" s="17">
        <v>-29.3</v>
      </c>
      <c r="E8" s="17">
        <v>-26.6</v>
      </c>
      <c r="F8" s="17">
        <v>204</v>
      </c>
    </row>
    <row r="9" spans="1:6" x14ac:dyDescent="0.2">
      <c r="A9" s="48" t="s">
        <v>118</v>
      </c>
      <c r="B9" s="42">
        <v>27</v>
      </c>
      <c r="C9" s="17">
        <v>20.7</v>
      </c>
      <c r="D9" s="17">
        <v>6.3</v>
      </c>
      <c r="E9" s="17">
        <v>30.2</v>
      </c>
      <c r="F9" s="17">
        <v>37.9</v>
      </c>
    </row>
    <row r="10" spans="1:6" x14ac:dyDescent="0.2">
      <c r="A10" s="48" t="s">
        <v>117</v>
      </c>
      <c r="B10" s="42">
        <v>-18.399999999999999</v>
      </c>
      <c r="C10" s="17">
        <v>-15.6</v>
      </c>
      <c r="D10" s="17">
        <v>-2.8</v>
      </c>
      <c r="E10" s="4">
        <v>-18.2</v>
      </c>
      <c r="F10" s="17">
        <v>-36.1</v>
      </c>
    </row>
    <row r="11" spans="1:6" x14ac:dyDescent="0.2">
      <c r="A11" s="48" t="s">
        <v>116</v>
      </c>
      <c r="B11" s="42">
        <v>-5.4</v>
      </c>
      <c r="C11" s="17">
        <v>-3.3</v>
      </c>
      <c r="D11" s="17">
        <v>-2.1</v>
      </c>
      <c r="E11" s="17">
        <v>-62.4</v>
      </c>
      <c r="F11" s="17">
        <v>-5.4</v>
      </c>
    </row>
    <row r="12" spans="1:6" x14ac:dyDescent="0.2">
      <c r="A12" s="48" t="s">
        <v>115</v>
      </c>
      <c r="B12" s="42">
        <v>4.8</v>
      </c>
      <c r="C12" s="17">
        <v>2.7</v>
      </c>
      <c r="D12" s="17">
        <v>2.1</v>
      </c>
      <c r="E12" s="17">
        <v>76.5</v>
      </c>
      <c r="F12" s="17">
        <v>5.2</v>
      </c>
    </row>
    <row r="13" spans="1:6" x14ac:dyDescent="0.2">
      <c r="A13" s="48" t="s">
        <v>131</v>
      </c>
      <c r="B13" s="42">
        <v>6.9</v>
      </c>
      <c r="C13" s="17">
        <v>7.9</v>
      </c>
      <c r="D13" s="17">
        <v>-0.9</v>
      </c>
      <c r="E13" s="17">
        <v>-11.8</v>
      </c>
      <c r="F13" s="17">
        <v>27.1</v>
      </c>
    </row>
    <row r="14" spans="1:6" x14ac:dyDescent="0.2">
      <c r="A14" s="48" t="s">
        <v>114</v>
      </c>
      <c r="B14" s="42">
        <v>-0.4</v>
      </c>
      <c r="C14" s="17">
        <v>1.6</v>
      </c>
      <c r="D14" s="17">
        <v>-2</v>
      </c>
      <c r="E14" s="17"/>
      <c r="F14" s="17">
        <v>15</v>
      </c>
    </row>
    <row r="15" spans="1:6" x14ac:dyDescent="0.2">
      <c r="A15" s="48" t="s">
        <v>113</v>
      </c>
      <c r="B15" s="42">
        <v>-31.4</v>
      </c>
      <c r="C15" s="17">
        <v>-28.4</v>
      </c>
      <c r="D15" s="17">
        <v>-3</v>
      </c>
      <c r="E15" s="17">
        <v>-10.7</v>
      </c>
      <c r="F15" s="17">
        <v>-58.8</v>
      </c>
    </row>
    <row r="16" spans="1:6" ht="25.15" customHeight="1" x14ac:dyDescent="0.2">
      <c r="A16" s="48" t="s">
        <v>157</v>
      </c>
      <c r="B16" s="42">
        <v>-2.5</v>
      </c>
      <c r="C16" s="17">
        <v>-0.8</v>
      </c>
      <c r="D16" s="17">
        <v>-1.7</v>
      </c>
      <c r="E16" s="4" t="s">
        <v>38</v>
      </c>
      <c r="F16" s="17">
        <v>2.8</v>
      </c>
    </row>
    <row r="17" spans="1:6" x14ac:dyDescent="0.2">
      <c r="A17" s="49" t="s">
        <v>168</v>
      </c>
      <c r="B17" s="42">
        <v>-1.3</v>
      </c>
      <c r="C17" s="17" t="s">
        <v>38</v>
      </c>
      <c r="D17" s="17" t="s">
        <v>38</v>
      </c>
      <c r="E17" s="4" t="s">
        <v>38</v>
      </c>
      <c r="F17" s="17" t="s">
        <v>38</v>
      </c>
    </row>
    <row r="18" spans="1:6" x14ac:dyDescent="0.2">
      <c r="A18" s="49" t="s">
        <v>112</v>
      </c>
      <c r="B18" s="42">
        <v>-8.1</v>
      </c>
      <c r="C18" s="17">
        <v>-9.3000000000000007</v>
      </c>
      <c r="D18" s="17">
        <v>1.2</v>
      </c>
      <c r="E18" s="4">
        <v>13.3</v>
      </c>
      <c r="F18" s="17">
        <v>-33.299999999999997</v>
      </c>
    </row>
    <row r="19" spans="1:6" ht="14.45" customHeight="1" x14ac:dyDescent="0.2">
      <c r="A19" s="47" t="s">
        <v>111</v>
      </c>
      <c r="B19" s="43">
        <v>634.29999999999995</v>
      </c>
      <c r="C19" s="16">
        <v>389.6</v>
      </c>
      <c r="D19" s="16">
        <v>244.8</v>
      </c>
      <c r="E19" s="16">
        <v>62.8</v>
      </c>
      <c r="F19" s="16">
        <v>734.3</v>
      </c>
    </row>
    <row r="20" spans="1:6" x14ac:dyDescent="0.2">
      <c r="A20" s="48" t="s">
        <v>110</v>
      </c>
      <c r="B20" s="42">
        <v>-698.9</v>
      </c>
      <c r="C20" s="17">
        <v>-459</v>
      </c>
      <c r="D20" s="17">
        <v>-239.8</v>
      </c>
      <c r="E20" s="17">
        <v>-52.2</v>
      </c>
      <c r="F20" s="17">
        <v>-556.70000000000005</v>
      </c>
    </row>
    <row r="21" spans="1:6" x14ac:dyDescent="0.2">
      <c r="A21" s="48" t="s">
        <v>129</v>
      </c>
      <c r="B21" s="42">
        <v>-29.8</v>
      </c>
      <c r="C21" s="17">
        <v>-14.6</v>
      </c>
      <c r="D21" s="17">
        <v>-15.3</v>
      </c>
      <c r="E21" s="17" t="s">
        <v>38</v>
      </c>
      <c r="F21" s="17">
        <v>-26.6</v>
      </c>
    </row>
    <row r="22" spans="1:6" x14ac:dyDescent="0.2">
      <c r="A22" s="47" t="s">
        <v>109</v>
      </c>
      <c r="B22" s="43">
        <v>-94.4</v>
      </c>
      <c r="C22" s="16">
        <v>-84.1</v>
      </c>
      <c r="D22" s="16">
        <v>-10.3</v>
      </c>
      <c r="E22" s="16">
        <v>-12.3</v>
      </c>
      <c r="F22" s="16">
        <v>151</v>
      </c>
    </row>
    <row r="23" spans="1:6" ht="25.5" x14ac:dyDescent="0.2">
      <c r="A23" s="48" t="s">
        <v>130</v>
      </c>
      <c r="B23" s="42">
        <v>4.3</v>
      </c>
      <c r="C23" s="17">
        <v>1.5</v>
      </c>
      <c r="D23" s="17">
        <v>2.8</v>
      </c>
      <c r="E23" s="17" t="s">
        <v>38</v>
      </c>
      <c r="F23" s="17">
        <v>3.9</v>
      </c>
    </row>
    <row r="24" spans="1:6" ht="13.15" customHeight="1" x14ac:dyDescent="0.2">
      <c r="A24" s="48" t="s">
        <v>108</v>
      </c>
      <c r="B24" s="42">
        <v>-163.80000000000001</v>
      </c>
      <c r="C24" s="17">
        <v>-153.19999999999999</v>
      </c>
      <c r="D24" s="17">
        <v>-10.6</v>
      </c>
      <c r="E24" s="17">
        <v>-6.9</v>
      </c>
      <c r="F24" s="17">
        <v>-481.3</v>
      </c>
    </row>
    <row r="25" spans="1:6" x14ac:dyDescent="0.2">
      <c r="A25" s="48" t="s">
        <v>158</v>
      </c>
      <c r="B25" s="42">
        <v>-133.9</v>
      </c>
      <c r="C25" s="4">
        <v>1.3</v>
      </c>
      <c r="D25" s="17">
        <v>-135.30000000000001</v>
      </c>
      <c r="E25" s="17" t="s">
        <v>38</v>
      </c>
      <c r="F25" s="17">
        <v>-50.7</v>
      </c>
    </row>
    <row r="26" spans="1:6" x14ac:dyDescent="0.2">
      <c r="A26" s="48" t="s">
        <v>107</v>
      </c>
      <c r="B26" s="42">
        <v>167</v>
      </c>
      <c r="C26" s="4">
        <v>-105</v>
      </c>
      <c r="D26" s="17">
        <v>272</v>
      </c>
      <c r="E26" s="17" t="s">
        <v>38</v>
      </c>
      <c r="F26" s="17">
        <v>191.5</v>
      </c>
    </row>
    <row r="27" spans="1:6" x14ac:dyDescent="0.2">
      <c r="A27" s="47" t="s">
        <v>106</v>
      </c>
      <c r="B27" s="42">
        <v>-126.5</v>
      </c>
      <c r="C27" s="17">
        <v>-255.4</v>
      </c>
      <c r="D27" s="17">
        <v>128.9</v>
      </c>
      <c r="E27" s="17">
        <v>50.5</v>
      </c>
      <c r="F27" s="17">
        <v>-336.7</v>
      </c>
    </row>
    <row r="28" spans="1:6" x14ac:dyDescent="0.2">
      <c r="A28" s="48" t="s">
        <v>105</v>
      </c>
      <c r="B28" s="43">
        <v>-92.7</v>
      </c>
      <c r="C28" s="16">
        <v>-92.7</v>
      </c>
      <c r="D28" s="16" t="s">
        <v>38</v>
      </c>
      <c r="E28" s="16" t="s">
        <v>38</v>
      </c>
      <c r="F28" s="16">
        <v>-92.7</v>
      </c>
    </row>
    <row r="29" spans="1:6" x14ac:dyDescent="0.2">
      <c r="A29" s="48" t="s">
        <v>104</v>
      </c>
      <c r="B29" s="42">
        <v>-2.7</v>
      </c>
      <c r="C29" s="17">
        <v>-2.7</v>
      </c>
      <c r="D29" s="17" t="s">
        <v>38</v>
      </c>
      <c r="E29" s="17" t="s">
        <v>38</v>
      </c>
      <c r="F29" s="17">
        <v>-26.7</v>
      </c>
    </row>
    <row r="30" spans="1:6" x14ac:dyDescent="0.2">
      <c r="A30" s="48" t="s">
        <v>103</v>
      </c>
      <c r="B30" s="42" t="s">
        <v>38</v>
      </c>
      <c r="C30" s="17" t="s">
        <v>38</v>
      </c>
      <c r="D30" s="17" t="s">
        <v>38</v>
      </c>
      <c r="E30" s="17" t="s">
        <v>38</v>
      </c>
      <c r="F30" s="17">
        <v>0.8</v>
      </c>
    </row>
    <row r="31" spans="1:6" x14ac:dyDescent="0.2">
      <c r="A31" s="48" t="s">
        <v>169</v>
      </c>
      <c r="B31" s="42">
        <v>22.6</v>
      </c>
      <c r="C31" s="17">
        <v>222.3</v>
      </c>
      <c r="D31" s="17">
        <v>-199.6</v>
      </c>
      <c r="E31" s="17">
        <v>-89.8</v>
      </c>
      <c r="F31" s="17">
        <v>234.4</v>
      </c>
    </row>
    <row r="32" spans="1:6" x14ac:dyDescent="0.2">
      <c r="A32" s="47" t="s">
        <v>102</v>
      </c>
      <c r="B32" s="42">
        <v>-72.8</v>
      </c>
      <c r="C32" s="17">
        <v>126.9</v>
      </c>
      <c r="D32" s="17">
        <v>-199.7</v>
      </c>
      <c r="E32" s="16"/>
      <c r="F32" s="17">
        <v>115.8</v>
      </c>
    </row>
    <row r="33" spans="1:8" x14ac:dyDescent="0.2">
      <c r="A33" s="47" t="s">
        <v>101</v>
      </c>
      <c r="B33" s="43">
        <v>-293.7</v>
      </c>
      <c r="C33" s="16">
        <v>-212.6</v>
      </c>
      <c r="D33" s="16">
        <v>-81.099999999999994</v>
      </c>
      <c r="E33" s="16">
        <v>-38.1</v>
      </c>
      <c r="F33" s="16">
        <v>-69.8</v>
      </c>
    </row>
    <row r="34" spans="1:8" ht="14.25" x14ac:dyDescent="0.2">
      <c r="A34" s="47" t="s">
        <v>100</v>
      </c>
      <c r="B34" s="43">
        <v>36.9</v>
      </c>
      <c r="C34" s="16">
        <v>122.3</v>
      </c>
      <c r="D34" s="16">
        <v>-85.3</v>
      </c>
      <c r="E34" s="15">
        <v>-69.8</v>
      </c>
      <c r="F34" s="16">
        <v>122.3</v>
      </c>
    </row>
    <row r="35" spans="1:8" x14ac:dyDescent="0.2">
      <c r="A35" s="48" t="s">
        <v>121</v>
      </c>
      <c r="B35" s="43">
        <v>6.2</v>
      </c>
      <c r="C35" s="16">
        <v>-0.2</v>
      </c>
      <c r="D35" s="16">
        <v>6.4</v>
      </c>
      <c r="E35" s="16" t="s">
        <v>38</v>
      </c>
      <c r="F35" s="16">
        <v>-15.5</v>
      </c>
    </row>
    <row r="36" spans="1:8" ht="14.25" x14ac:dyDescent="0.2">
      <c r="A36" s="47" t="s">
        <v>99</v>
      </c>
      <c r="B36" s="42">
        <v>-250.5</v>
      </c>
      <c r="C36" s="17">
        <v>-90.7</v>
      </c>
      <c r="D36" s="17">
        <v>-159.80000000000001</v>
      </c>
      <c r="E36" s="17" t="s">
        <v>38</v>
      </c>
      <c r="F36" s="17">
        <v>36.9</v>
      </c>
    </row>
    <row r="37" spans="1:8" ht="25.9" customHeight="1" x14ac:dyDescent="0.2">
      <c r="A37" s="192" t="s">
        <v>122</v>
      </c>
      <c r="B37" s="192"/>
      <c r="C37" s="192"/>
      <c r="D37" s="192"/>
      <c r="E37" s="192"/>
      <c r="F37" s="192"/>
    </row>
    <row r="41" spans="1:8" x14ac:dyDescent="0.2">
      <c r="A41" s="190"/>
      <c r="B41" s="190"/>
      <c r="C41" s="190"/>
      <c r="D41" s="190"/>
      <c r="E41" s="190"/>
      <c r="F41" s="190"/>
      <c r="G41" s="190"/>
      <c r="H41" s="190"/>
    </row>
    <row r="45" spans="1:8" x14ac:dyDescent="0.2">
      <c r="A45" s="190"/>
      <c r="B45" s="190"/>
      <c r="C45" s="190"/>
      <c r="D45" s="190"/>
      <c r="E45" s="190"/>
    </row>
  </sheetData>
  <mergeCells count="5">
    <mergeCell ref="A37:F37"/>
    <mergeCell ref="A45:E45"/>
    <mergeCell ref="A41:H41"/>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0"/>
  <sheetViews>
    <sheetView showGridLines="0" workbookViewId="0">
      <selection activeCell="B23" sqref="B23"/>
    </sheetView>
  </sheetViews>
  <sheetFormatPr baseColWidth="10" defaultColWidth="9.28515625" defaultRowHeight="12.75" x14ac:dyDescent="0.2"/>
  <cols>
    <col min="1" max="1" width="44" style="35" customWidth="1"/>
    <col min="2" max="2" width="13.85546875" style="35" customWidth="1"/>
    <col min="3" max="3" width="13.28515625" style="35" customWidth="1"/>
    <col min="4" max="16384" width="9.28515625" style="35"/>
  </cols>
  <sheetData>
    <row r="1" spans="1:8" customFormat="1" ht="35.1" customHeight="1" x14ac:dyDescent="0.2"/>
    <row r="2" spans="1:8" s="10" customFormat="1" ht="53.65" customHeight="1" x14ac:dyDescent="0.2">
      <c r="A2" s="181" t="str">
        <f>'Energy business indicators'!A2:C2</f>
        <v>EVN Letter to Shareholders HY.1 2022/23
(1 October 2022 - 31 March 2023)</v>
      </c>
      <c r="B2" s="181"/>
      <c r="C2" s="181"/>
    </row>
    <row r="3" spans="1:8" customFormat="1" ht="25.15" customHeight="1" x14ac:dyDescent="0.2">
      <c r="A3" s="182" t="s">
        <v>127</v>
      </c>
      <c r="B3" s="182"/>
      <c r="C3" s="182"/>
    </row>
    <row r="4" spans="1:8" ht="26.1" customHeight="1" x14ac:dyDescent="0.2">
      <c r="A4" s="37" t="s">
        <v>31</v>
      </c>
      <c r="B4" s="20" t="s">
        <v>162</v>
      </c>
      <c r="C4" s="60" t="s">
        <v>144</v>
      </c>
    </row>
    <row r="5" spans="1:8" ht="13.15" customHeight="1" x14ac:dyDescent="0.2">
      <c r="A5" s="37" t="s">
        <v>124</v>
      </c>
      <c r="B5" s="25">
        <v>-223.1</v>
      </c>
      <c r="C5" s="107">
        <v>38.9</v>
      </c>
    </row>
    <row r="6" spans="1:8" ht="13.15" customHeight="1" x14ac:dyDescent="0.2">
      <c r="A6" s="37" t="s">
        <v>125</v>
      </c>
      <c r="B6" s="25">
        <v>36.799999999999997</v>
      </c>
      <c r="C6" s="107">
        <v>23.3</v>
      </c>
    </row>
    <row r="7" spans="1:8" x14ac:dyDescent="0.2">
      <c r="A7" s="37" t="s">
        <v>170</v>
      </c>
      <c r="B7" s="25">
        <v>16.2</v>
      </c>
      <c r="C7" s="107">
        <v>14.3</v>
      </c>
    </row>
    <row r="8" spans="1:8" ht="13.15" customHeight="1" x14ac:dyDescent="0.2">
      <c r="A8" s="37" t="s">
        <v>171</v>
      </c>
      <c r="B8" s="25">
        <v>7.7</v>
      </c>
      <c r="C8" s="107">
        <v>-0.8</v>
      </c>
    </row>
    <row r="9" spans="1:8" ht="13.15" customHeight="1" x14ac:dyDescent="0.2">
      <c r="A9" s="37" t="s">
        <v>126</v>
      </c>
      <c r="B9" s="25">
        <v>5.7</v>
      </c>
      <c r="C9" s="107">
        <v>6</v>
      </c>
    </row>
    <row r="10" spans="1:8" ht="13.15" customHeight="1" x14ac:dyDescent="0.2">
      <c r="A10" s="37" t="s">
        <v>137</v>
      </c>
      <c r="B10" s="25">
        <v>4.5</v>
      </c>
      <c r="C10" s="107">
        <v>0.3</v>
      </c>
    </row>
    <row r="11" spans="1:8" ht="13.15" customHeight="1" x14ac:dyDescent="0.2">
      <c r="A11" s="37" t="s">
        <v>159</v>
      </c>
      <c r="B11" s="25">
        <v>2.9</v>
      </c>
      <c r="C11" s="107">
        <v>0.7</v>
      </c>
    </row>
    <row r="12" spans="1:8" ht="13.15" customHeight="1" x14ac:dyDescent="0.2">
      <c r="A12" s="37" t="s">
        <v>123</v>
      </c>
      <c r="B12" s="25">
        <v>6.1</v>
      </c>
      <c r="C12" s="107">
        <v>1.5</v>
      </c>
    </row>
    <row r="13" spans="1:8" ht="19.899999999999999" customHeight="1" x14ac:dyDescent="0.2">
      <c r="A13" s="152" t="s">
        <v>140</v>
      </c>
      <c r="B13" s="153">
        <v>-143.30000000000001</v>
      </c>
      <c r="C13" s="154">
        <v>85.2</v>
      </c>
    </row>
    <row r="14" spans="1:8" ht="13.15" customHeight="1" x14ac:dyDescent="0.2">
      <c r="A14" s="188"/>
      <c r="B14" s="188"/>
      <c r="C14" s="188"/>
    </row>
    <row r="16" spans="1:8" x14ac:dyDescent="0.2">
      <c r="A16" s="190"/>
      <c r="B16" s="190"/>
      <c r="C16" s="190"/>
      <c r="D16" s="190"/>
      <c r="E16" s="190"/>
      <c r="F16" s="190"/>
      <c r="G16" s="190"/>
      <c r="H16" s="190"/>
    </row>
    <row r="20" spans="1:2" x14ac:dyDescent="0.2">
      <c r="A20" s="190"/>
      <c r="B20" s="190"/>
    </row>
  </sheetData>
  <mergeCells count="5">
    <mergeCell ref="A20:B20"/>
    <mergeCell ref="A16:H16"/>
    <mergeCell ref="A14:C14"/>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3"/>
  <sheetViews>
    <sheetView showGridLines="0" topLeftCell="A2" zoomScaleNormal="100" workbookViewId="0">
      <selection activeCell="L24" sqref="L24"/>
    </sheetView>
  </sheetViews>
  <sheetFormatPr baseColWidth="10" defaultColWidth="9.28515625" defaultRowHeight="12.75" x14ac:dyDescent="0.2"/>
  <cols>
    <col min="1" max="1" width="39.5703125" customWidth="1"/>
    <col min="2" max="2" width="8.7109375" customWidth="1"/>
    <col min="3" max="4" width="13.42578125" customWidth="1"/>
    <col min="5" max="6" width="9.28515625" customWidth="1"/>
    <col min="7" max="9" width="13.42578125" customWidth="1"/>
  </cols>
  <sheetData>
    <row r="1" spans="1:9" ht="35.1" customHeight="1" x14ac:dyDescent="0.2"/>
    <row r="2" spans="1:9" s="10" customFormat="1" ht="53.65" customHeight="1" x14ac:dyDescent="0.2">
      <c r="A2" s="181" t="str">
        <f>'Energy business indicators'!A2:C2</f>
        <v>EVN Letter to Shareholders HY.1 2022/23
(1 October 2022 - 31 March 2023)</v>
      </c>
      <c r="B2" s="181"/>
      <c r="C2" s="181"/>
    </row>
    <row r="3" spans="1:9" ht="24.6" customHeight="1" x14ac:dyDescent="0.2">
      <c r="A3" s="182" t="s">
        <v>33</v>
      </c>
      <c r="B3" s="182"/>
      <c r="C3" s="182"/>
    </row>
    <row r="4" spans="1:9" ht="25.5" x14ac:dyDescent="0.2">
      <c r="A4" s="7"/>
      <c r="B4" s="1" t="s">
        <v>1</v>
      </c>
      <c r="C4" s="2" t="s">
        <v>162</v>
      </c>
      <c r="D4" s="72" t="s">
        <v>144</v>
      </c>
      <c r="E4" s="9" t="s">
        <v>16</v>
      </c>
      <c r="F4" s="1" t="s">
        <v>132</v>
      </c>
      <c r="G4" s="145" t="s">
        <v>164</v>
      </c>
      <c r="H4" s="32" t="s">
        <v>146</v>
      </c>
      <c r="I4" s="9" t="s">
        <v>134</v>
      </c>
    </row>
    <row r="5" spans="1:9" x14ac:dyDescent="0.2">
      <c r="A5" s="6" t="s">
        <v>2</v>
      </c>
      <c r="B5" s="4" t="s">
        <v>0</v>
      </c>
      <c r="C5" s="20"/>
      <c r="D5" s="159"/>
      <c r="E5" s="22"/>
      <c r="F5" s="22"/>
      <c r="G5" s="54" t="s">
        <v>1</v>
      </c>
      <c r="H5" s="22" t="s">
        <v>1</v>
      </c>
      <c r="I5" s="22" t="s">
        <v>1</v>
      </c>
    </row>
    <row r="6" spans="1:9" ht="12.75" customHeight="1" x14ac:dyDescent="0.2">
      <c r="A6" s="157" t="s">
        <v>6</v>
      </c>
      <c r="B6" s="4" t="s">
        <v>1</v>
      </c>
      <c r="C6" s="20"/>
      <c r="D6" s="159"/>
      <c r="E6" s="22"/>
      <c r="F6" s="22"/>
      <c r="G6" s="125" t="s">
        <v>1</v>
      </c>
      <c r="H6" s="22" t="s">
        <v>1</v>
      </c>
      <c r="I6" s="22" t="s">
        <v>1</v>
      </c>
    </row>
    <row r="7" spans="1:9" ht="12.75" customHeight="1" x14ac:dyDescent="0.2">
      <c r="A7" s="5" t="s">
        <v>147</v>
      </c>
      <c r="B7" s="4" t="s">
        <v>1</v>
      </c>
      <c r="C7" s="53">
        <v>4187</v>
      </c>
      <c r="D7" s="160">
        <v>4613</v>
      </c>
      <c r="E7" s="29">
        <v>-426</v>
      </c>
      <c r="F7" s="21">
        <v>-9.1999999999999993</v>
      </c>
      <c r="G7" s="126">
        <v>2000</v>
      </c>
      <c r="H7" s="32">
        <v>2318</v>
      </c>
      <c r="I7" s="56">
        <v>-13.7</v>
      </c>
    </row>
    <row r="8" spans="1:9" ht="12.75" customHeight="1" x14ac:dyDescent="0.2">
      <c r="A8" s="5" t="s">
        <v>148</v>
      </c>
      <c r="B8" s="4" t="s">
        <v>1</v>
      </c>
      <c r="C8" s="53">
        <v>3290</v>
      </c>
      <c r="D8" s="160">
        <v>3861</v>
      </c>
      <c r="E8" s="29">
        <v>-570</v>
      </c>
      <c r="F8" s="21">
        <v>-14.8</v>
      </c>
      <c r="G8" s="126">
        <v>1792.8</v>
      </c>
      <c r="H8" s="32">
        <v>2065.1999999999998</v>
      </c>
      <c r="I8" s="56">
        <v>-13.2</v>
      </c>
    </row>
    <row r="9" spans="1:9" ht="12.75" customHeight="1" x14ac:dyDescent="0.2">
      <c r="A9" s="5" t="s">
        <v>9</v>
      </c>
      <c r="B9" s="4" t="s">
        <v>1</v>
      </c>
      <c r="C9" s="53">
        <v>1487</v>
      </c>
      <c r="D9" s="160">
        <v>1599</v>
      </c>
      <c r="E9" s="29">
        <v>-111</v>
      </c>
      <c r="F9" s="21">
        <v>-7</v>
      </c>
      <c r="G9" s="127">
        <v>845</v>
      </c>
      <c r="H9" s="22">
        <v>831</v>
      </c>
      <c r="I9" s="22">
        <v>1.7</v>
      </c>
    </row>
    <row r="10" spans="1:9" ht="25.15" customHeight="1" x14ac:dyDescent="0.2">
      <c r="A10" s="6" t="s">
        <v>32</v>
      </c>
      <c r="B10" s="4" t="s">
        <v>31</v>
      </c>
      <c r="C10" s="53"/>
      <c r="D10" s="160"/>
      <c r="E10" s="21"/>
      <c r="F10" s="22"/>
      <c r="G10" s="127"/>
      <c r="H10" s="22"/>
      <c r="I10" s="22"/>
    </row>
    <row r="11" spans="1:9" ht="13.15" customHeight="1" x14ac:dyDescent="0.2">
      <c r="A11" s="3" t="s">
        <v>30</v>
      </c>
      <c r="B11" s="4" t="s">
        <v>1</v>
      </c>
      <c r="C11" s="65">
        <v>606.1</v>
      </c>
      <c r="D11" s="161">
        <v>389</v>
      </c>
      <c r="E11" s="21">
        <v>217.1</v>
      </c>
      <c r="F11" s="21">
        <v>55.8</v>
      </c>
      <c r="G11" s="128">
        <v>254.1</v>
      </c>
      <c r="H11" s="21">
        <v>214.4</v>
      </c>
      <c r="I11" s="21">
        <v>18.5</v>
      </c>
    </row>
    <row r="12" spans="1:9" ht="13.15" customHeight="1" x14ac:dyDescent="0.2">
      <c r="A12" s="3" t="s">
        <v>29</v>
      </c>
      <c r="B12" s="4" t="s">
        <v>1</v>
      </c>
      <c r="C12" s="65">
        <v>9.9</v>
      </c>
      <c r="D12" s="161">
        <v>5.9</v>
      </c>
      <c r="E12" s="21">
        <v>3.9</v>
      </c>
      <c r="F12" s="21">
        <v>66.2</v>
      </c>
      <c r="G12" s="128">
        <v>5.3</v>
      </c>
      <c r="H12" s="21">
        <v>1.7</v>
      </c>
      <c r="I12" s="21" t="s">
        <v>38</v>
      </c>
    </row>
    <row r="13" spans="1:9" ht="13.15" customHeight="1" x14ac:dyDescent="0.2">
      <c r="A13" s="157" t="s">
        <v>28</v>
      </c>
      <c r="B13" s="4" t="s">
        <v>1</v>
      </c>
      <c r="C13" s="66">
        <v>616</v>
      </c>
      <c r="D13" s="162">
        <v>394.9</v>
      </c>
      <c r="E13" s="23">
        <v>221</v>
      </c>
      <c r="F13" s="23">
        <v>56</v>
      </c>
      <c r="G13" s="129">
        <v>259.39999999999998</v>
      </c>
      <c r="H13" s="23">
        <v>216</v>
      </c>
      <c r="I13" s="23">
        <v>20.100000000000001</v>
      </c>
    </row>
    <row r="14" spans="1:9" ht="13.15" customHeight="1" x14ac:dyDescent="0.2">
      <c r="A14" s="3" t="s">
        <v>27</v>
      </c>
      <c r="B14" s="4" t="s">
        <v>1</v>
      </c>
      <c r="C14" s="65">
        <v>-447.9</v>
      </c>
      <c r="D14" s="161">
        <v>-387.9</v>
      </c>
      <c r="E14" s="21">
        <v>-60.1</v>
      </c>
      <c r="F14" s="21">
        <v>-15.5</v>
      </c>
      <c r="G14" s="128">
        <v>-222.5</v>
      </c>
      <c r="H14" s="21">
        <v>-210.3</v>
      </c>
      <c r="I14" s="21">
        <v>-5.8</v>
      </c>
    </row>
    <row r="15" spans="1:9" ht="25.5" customHeight="1" x14ac:dyDescent="0.2">
      <c r="A15" s="3" t="s">
        <v>26</v>
      </c>
      <c r="B15" s="4" t="s">
        <v>1</v>
      </c>
      <c r="C15" s="65">
        <v>-214.4</v>
      </c>
      <c r="D15" s="161">
        <v>41.4</v>
      </c>
      <c r="E15" s="21">
        <v>-255.8</v>
      </c>
      <c r="F15" s="23" t="s">
        <v>38</v>
      </c>
      <c r="G15" s="128">
        <v>-150.9</v>
      </c>
      <c r="H15" s="21">
        <v>7.7</v>
      </c>
      <c r="I15" s="21" t="s">
        <v>38</v>
      </c>
    </row>
    <row r="16" spans="1:9" ht="13.15" customHeight="1" x14ac:dyDescent="0.2">
      <c r="A16" s="157" t="s">
        <v>25</v>
      </c>
      <c r="B16" s="4" t="s">
        <v>1</v>
      </c>
      <c r="C16" s="122">
        <v>-46.4</v>
      </c>
      <c r="D16" s="163">
        <v>48.5</v>
      </c>
      <c r="E16" s="23">
        <v>-94.8</v>
      </c>
      <c r="F16" s="23" t="s">
        <v>38</v>
      </c>
      <c r="G16" s="129">
        <v>-114.1</v>
      </c>
      <c r="H16" s="23">
        <v>13.4</v>
      </c>
      <c r="I16" s="23" t="s">
        <v>38</v>
      </c>
    </row>
    <row r="17" spans="1:9" ht="25.5" customHeight="1" x14ac:dyDescent="0.2">
      <c r="A17" s="3" t="s">
        <v>24</v>
      </c>
      <c r="B17" s="4" t="s">
        <v>1</v>
      </c>
      <c r="C17" s="65">
        <v>-10.7</v>
      </c>
      <c r="D17" s="161">
        <v>-10.6</v>
      </c>
      <c r="E17" s="21">
        <v>-0.2</v>
      </c>
      <c r="F17" s="21">
        <v>-1.5</v>
      </c>
      <c r="G17" s="128">
        <v>-5.4</v>
      </c>
      <c r="H17" s="21">
        <v>-5.3</v>
      </c>
      <c r="I17" s="21">
        <v>-2.2000000000000002</v>
      </c>
    </row>
    <row r="18" spans="1:9" ht="13.15" customHeight="1" x14ac:dyDescent="0.2">
      <c r="A18" s="157" t="s">
        <v>23</v>
      </c>
      <c r="B18" s="4" t="s">
        <v>1</v>
      </c>
      <c r="C18" s="66">
        <v>-57.1</v>
      </c>
      <c r="D18" s="162">
        <v>37.9</v>
      </c>
      <c r="E18" s="68">
        <v>-95</v>
      </c>
      <c r="F18" s="23" t="s">
        <v>38</v>
      </c>
      <c r="G18" s="129">
        <v>-119.5</v>
      </c>
      <c r="H18" s="23">
        <v>8.1</v>
      </c>
      <c r="I18" s="23" t="s">
        <v>38</v>
      </c>
    </row>
    <row r="19" spans="1:9" ht="13.15" customHeight="1" x14ac:dyDescent="0.2">
      <c r="A19" s="3" t="s">
        <v>22</v>
      </c>
      <c r="B19" s="4" t="s">
        <v>1</v>
      </c>
      <c r="C19" s="65">
        <v>-1.6</v>
      </c>
      <c r="D19" s="161">
        <v>-1.3</v>
      </c>
      <c r="E19" s="21">
        <v>-0.3</v>
      </c>
      <c r="F19" s="21">
        <v>-24.2</v>
      </c>
      <c r="G19" s="128">
        <v>-0.9</v>
      </c>
      <c r="H19" s="21">
        <v>-0.7</v>
      </c>
      <c r="I19" s="21">
        <v>-25.7</v>
      </c>
    </row>
    <row r="20" spans="1:9" ht="13.15" customHeight="1" x14ac:dyDescent="0.2">
      <c r="A20" s="157" t="s">
        <v>21</v>
      </c>
      <c r="B20" s="4" t="s">
        <v>1</v>
      </c>
      <c r="C20" s="66">
        <v>-58.7</v>
      </c>
      <c r="D20" s="162">
        <v>36.6</v>
      </c>
      <c r="E20" s="68">
        <v>-95.3</v>
      </c>
      <c r="F20" s="23" t="s">
        <v>38</v>
      </c>
      <c r="G20" s="129">
        <v>-120.3</v>
      </c>
      <c r="H20" s="23">
        <v>7.5</v>
      </c>
      <c r="I20" s="23" t="s">
        <v>38</v>
      </c>
    </row>
    <row r="21" spans="1:9" ht="13.15" customHeight="1" x14ac:dyDescent="0.2">
      <c r="A21" s="3" t="s">
        <v>20</v>
      </c>
      <c r="B21" s="4" t="s">
        <v>1</v>
      </c>
      <c r="C21" s="65">
        <v>830.4</v>
      </c>
      <c r="D21" s="161">
        <v>1291.8</v>
      </c>
      <c r="E21" s="21">
        <v>-461.4</v>
      </c>
      <c r="F21" s="21">
        <v>-35.700000000000003</v>
      </c>
      <c r="G21" s="135">
        <v>830.4</v>
      </c>
      <c r="H21" s="56">
        <v>1291.8</v>
      </c>
      <c r="I21" s="21">
        <v>-35.700000000000003</v>
      </c>
    </row>
    <row r="22" spans="1:9" ht="13.15" customHeight="1" x14ac:dyDescent="0.2">
      <c r="A22" s="3" t="s">
        <v>19</v>
      </c>
      <c r="B22" s="4" t="s">
        <v>1</v>
      </c>
      <c r="C22" s="65">
        <v>496.8</v>
      </c>
      <c r="D22" s="161">
        <v>610</v>
      </c>
      <c r="E22" s="21">
        <v>-113.2</v>
      </c>
      <c r="F22" s="21">
        <v>-18.600000000000001</v>
      </c>
      <c r="G22" s="128">
        <v>496.8</v>
      </c>
      <c r="H22" s="21">
        <v>610</v>
      </c>
      <c r="I22" s="21">
        <v>-18.600000000000001</v>
      </c>
    </row>
    <row r="23" spans="1:9" ht="18" customHeight="1" x14ac:dyDescent="0.2">
      <c r="A23" s="3" t="s">
        <v>149</v>
      </c>
      <c r="B23" s="3" t="s">
        <v>1</v>
      </c>
      <c r="C23" s="65">
        <v>18.8</v>
      </c>
      <c r="D23" s="161">
        <v>9.1</v>
      </c>
      <c r="E23" s="21">
        <v>9.6999999999999993</v>
      </c>
      <c r="F23" s="21" t="s">
        <v>38</v>
      </c>
      <c r="G23" s="128">
        <v>12.8</v>
      </c>
      <c r="H23" s="21">
        <v>4.7</v>
      </c>
      <c r="I23" s="21" t="s">
        <v>38</v>
      </c>
    </row>
    <row r="24" spans="1:9" ht="38.450000000000003" customHeight="1" x14ac:dyDescent="0.2">
      <c r="A24" s="185" t="s">
        <v>152</v>
      </c>
      <c r="B24" s="186"/>
      <c r="C24" s="186"/>
      <c r="D24" s="186"/>
      <c r="E24" s="186"/>
      <c r="F24" s="186"/>
      <c r="G24" s="186"/>
      <c r="H24" s="45"/>
      <c r="I24" s="45"/>
    </row>
    <row r="25" spans="1:9" s="147" customFormat="1" ht="26.45" customHeight="1" x14ac:dyDescent="0.2">
      <c r="A25" s="185" t="s">
        <v>150</v>
      </c>
      <c r="B25" s="186"/>
      <c r="C25" s="186"/>
      <c r="D25" s="186"/>
      <c r="E25" s="186"/>
      <c r="F25" s="186"/>
      <c r="G25" s="186"/>
      <c r="H25" s="183"/>
      <c r="I25" s="184"/>
    </row>
    <row r="26" spans="1:9" x14ac:dyDescent="0.2">
      <c r="A26" s="185" t="s">
        <v>151</v>
      </c>
      <c r="B26" s="186"/>
      <c r="C26" s="186"/>
      <c r="D26" s="186"/>
      <c r="E26" s="186"/>
      <c r="F26" s="186"/>
      <c r="G26" s="186"/>
      <c r="H26" s="183"/>
      <c r="I26" s="184"/>
    </row>
    <row r="29" spans="1:9" x14ac:dyDescent="0.2">
      <c r="A29" s="178"/>
      <c r="B29" s="179"/>
      <c r="C29" s="179"/>
      <c r="D29" s="179"/>
      <c r="E29" s="179"/>
      <c r="F29" s="179"/>
      <c r="G29" s="179"/>
    </row>
    <row r="33" spans="1:7" x14ac:dyDescent="0.2">
      <c r="A33" s="179"/>
      <c r="B33" s="179"/>
      <c r="C33" s="179"/>
      <c r="D33" s="179"/>
      <c r="E33" s="179"/>
      <c r="F33" s="179"/>
      <c r="G33" s="179"/>
    </row>
  </sheetData>
  <mergeCells count="9">
    <mergeCell ref="H25:I25"/>
    <mergeCell ref="A25:G25"/>
    <mergeCell ref="A29:G29"/>
    <mergeCell ref="A33:G33"/>
    <mergeCell ref="A2:C2"/>
    <mergeCell ref="A3:C3"/>
    <mergeCell ref="A26:G26"/>
    <mergeCell ref="H26:I26"/>
    <mergeCell ref="A24:G24"/>
  </mergeCells>
  <printOptions gridLinesSet="0"/>
  <pageMargins left="0.75" right="0.75" top="1" bottom="1" header="0.5" footer="0.5"/>
  <pageSetup paperSize="9"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showGridLines="0" topLeftCell="A2" zoomScaleNormal="100" workbookViewId="0">
      <selection activeCell="L21" sqref="L21"/>
    </sheetView>
  </sheetViews>
  <sheetFormatPr baseColWidth="10" defaultColWidth="9.28515625" defaultRowHeight="12.75" x14ac:dyDescent="0.2"/>
  <cols>
    <col min="1" max="1" width="36.7109375" customWidth="1"/>
    <col min="2" max="2" width="10" customWidth="1"/>
    <col min="3" max="4" width="13.42578125" customWidth="1"/>
    <col min="5" max="6" width="9.28515625" customWidth="1"/>
    <col min="7" max="9" width="13.42578125" customWidth="1"/>
  </cols>
  <sheetData>
    <row r="1" spans="1:9" ht="35.1" customHeight="1" x14ac:dyDescent="0.2"/>
    <row r="2" spans="1:9" s="10" customFormat="1" ht="53.65" customHeight="1" x14ac:dyDescent="0.2">
      <c r="A2" s="181" t="str">
        <f>'Energy business indicators'!A2:C2</f>
        <v>EVN Letter to Shareholders HY.1 2022/23
(1 October 2022 - 31 March 2023)</v>
      </c>
      <c r="B2" s="181"/>
      <c r="C2" s="181"/>
    </row>
    <row r="3" spans="1:9" ht="24.6" customHeight="1" x14ac:dyDescent="0.2">
      <c r="A3" s="182" t="s">
        <v>160</v>
      </c>
      <c r="B3" s="182"/>
      <c r="C3" s="182"/>
    </row>
    <row r="4" spans="1:9" ht="26.1" customHeight="1" x14ac:dyDescent="0.2">
      <c r="A4" s="7"/>
      <c r="B4" s="1" t="s">
        <v>1</v>
      </c>
      <c r="C4" s="2" t="s">
        <v>162</v>
      </c>
      <c r="D4" s="72" t="s">
        <v>144</v>
      </c>
      <c r="E4" s="9" t="s">
        <v>16</v>
      </c>
      <c r="F4" s="1" t="s">
        <v>15</v>
      </c>
      <c r="G4" s="144" t="s">
        <v>164</v>
      </c>
      <c r="H4" s="109" t="s">
        <v>146</v>
      </c>
      <c r="I4" s="1" t="s">
        <v>132</v>
      </c>
    </row>
    <row r="5" spans="1:9" ht="26.1" customHeight="1" x14ac:dyDescent="0.2">
      <c r="A5" s="6" t="s">
        <v>2</v>
      </c>
      <c r="B5" s="4" t="s">
        <v>0</v>
      </c>
      <c r="C5" s="2"/>
      <c r="D5" s="98"/>
      <c r="E5" s="4" t="s">
        <v>1</v>
      </c>
      <c r="F5" s="4" t="s">
        <v>1</v>
      </c>
      <c r="G5" s="125" t="s">
        <v>1</v>
      </c>
      <c r="H5" s="89" t="s">
        <v>1</v>
      </c>
      <c r="I5" s="22" t="s">
        <v>1</v>
      </c>
    </row>
    <row r="6" spans="1:9" ht="13.15" customHeight="1" x14ac:dyDescent="0.2">
      <c r="A6" s="157" t="s">
        <v>3</v>
      </c>
      <c r="B6" s="4" t="s">
        <v>1</v>
      </c>
      <c r="C6" s="27">
        <v>1194</v>
      </c>
      <c r="D6" s="99">
        <v>1592</v>
      </c>
      <c r="E6" s="28">
        <v>-398</v>
      </c>
      <c r="F6" s="23">
        <v>-25</v>
      </c>
      <c r="G6" s="130">
        <v>606</v>
      </c>
      <c r="H6" s="90">
        <v>821</v>
      </c>
      <c r="I6" s="68">
        <v>-26.2</v>
      </c>
    </row>
    <row r="7" spans="1:9" ht="13.15" customHeight="1" x14ac:dyDescent="0.2">
      <c r="A7" s="5" t="s">
        <v>37</v>
      </c>
      <c r="B7" s="26" t="s">
        <v>1</v>
      </c>
      <c r="C7" s="20">
        <v>959</v>
      </c>
      <c r="D7" s="100">
        <v>1011</v>
      </c>
      <c r="E7" s="29">
        <v>-52</v>
      </c>
      <c r="F7" s="21">
        <v>-5.2</v>
      </c>
      <c r="G7" s="126">
        <v>539.4</v>
      </c>
      <c r="H7" s="91">
        <v>573.70000000000005</v>
      </c>
      <c r="I7" s="56">
        <v>-6</v>
      </c>
    </row>
    <row r="8" spans="1:9" ht="13.15" customHeight="1" x14ac:dyDescent="0.2">
      <c r="A8" s="5" t="s">
        <v>36</v>
      </c>
      <c r="B8" s="26" t="s">
        <v>1</v>
      </c>
      <c r="C8" s="30">
        <v>235</v>
      </c>
      <c r="D8" s="100">
        <v>581</v>
      </c>
      <c r="E8" s="29">
        <v>-346</v>
      </c>
      <c r="F8" s="21">
        <v>-59.6</v>
      </c>
      <c r="G8" s="126">
        <v>66.400000000000006</v>
      </c>
      <c r="H8" s="91">
        <v>247.8</v>
      </c>
      <c r="I8" s="56">
        <v>-73.2</v>
      </c>
    </row>
    <row r="9" spans="1:9" ht="25.15" customHeight="1" x14ac:dyDescent="0.2">
      <c r="A9" s="6" t="s">
        <v>32</v>
      </c>
      <c r="B9" s="4" t="s">
        <v>31</v>
      </c>
      <c r="C9" s="20"/>
      <c r="D9" s="101"/>
      <c r="E9" s="22"/>
      <c r="F9" s="22"/>
      <c r="G9" s="127"/>
      <c r="H9" s="92"/>
      <c r="I9" s="22"/>
    </row>
    <row r="10" spans="1:9" ht="13.15" customHeight="1" x14ac:dyDescent="0.2">
      <c r="A10" s="3" t="s">
        <v>30</v>
      </c>
      <c r="B10" s="4" t="s">
        <v>1</v>
      </c>
      <c r="C10" s="25">
        <v>82.9</v>
      </c>
      <c r="D10" s="102">
        <v>160.19999999999999</v>
      </c>
      <c r="E10" s="21">
        <v>-77.3</v>
      </c>
      <c r="F10" s="21">
        <v>-48.2</v>
      </c>
      <c r="G10" s="127">
        <v>41.8</v>
      </c>
      <c r="H10" s="92">
        <v>127</v>
      </c>
      <c r="I10" s="22">
        <v>-67.099999999999994</v>
      </c>
    </row>
    <row r="11" spans="1:9" ht="13.15" customHeight="1" x14ac:dyDescent="0.2">
      <c r="A11" s="3" t="s">
        <v>29</v>
      </c>
      <c r="B11" s="4" t="s">
        <v>1</v>
      </c>
      <c r="C11" s="25">
        <v>170.7</v>
      </c>
      <c r="D11" s="102">
        <v>38.700000000000003</v>
      </c>
      <c r="E11" s="21">
        <v>131.9</v>
      </c>
      <c r="F11" s="21" t="s">
        <v>38</v>
      </c>
      <c r="G11" s="128">
        <v>99.3</v>
      </c>
      <c r="H11" s="93">
        <v>-8</v>
      </c>
      <c r="I11" s="21" t="s">
        <v>38</v>
      </c>
    </row>
    <row r="12" spans="1:9" ht="13.15" customHeight="1" x14ac:dyDescent="0.2">
      <c r="A12" s="157" t="s">
        <v>28</v>
      </c>
      <c r="B12" s="4" t="s">
        <v>1</v>
      </c>
      <c r="C12" s="31">
        <v>253.6</v>
      </c>
      <c r="D12" s="103">
        <v>198.9</v>
      </c>
      <c r="E12" s="68">
        <v>54.7</v>
      </c>
      <c r="F12" s="68">
        <v>27.5</v>
      </c>
      <c r="G12" s="129">
        <v>141.1</v>
      </c>
      <c r="H12" s="94">
        <v>118.9</v>
      </c>
      <c r="I12" s="68">
        <v>18.600000000000001</v>
      </c>
    </row>
    <row r="13" spans="1:9" ht="13.15" customHeight="1" x14ac:dyDescent="0.2">
      <c r="A13" s="3" t="s">
        <v>27</v>
      </c>
      <c r="B13" s="4" t="s">
        <v>1</v>
      </c>
      <c r="C13" s="25">
        <v>-107.2</v>
      </c>
      <c r="D13" s="102">
        <v>-62.5</v>
      </c>
      <c r="E13" s="21">
        <v>-44.7</v>
      </c>
      <c r="F13" s="21">
        <v>-71.5</v>
      </c>
      <c r="G13" s="129">
        <v>-57.8</v>
      </c>
      <c r="H13" s="95">
        <v>-33.200000000000003</v>
      </c>
      <c r="I13" s="23">
        <v>-74.2</v>
      </c>
    </row>
    <row r="14" spans="1:9" ht="25.5" x14ac:dyDescent="0.2">
      <c r="A14" s="3" t="s">
        <v>35</v>
      </c>
      <c r="B14" s="4" t="s">
        <v>1</v>
      </c>
      <c r="C14" s="25">
        <v>8.4</v>
      </c>
      <c r="D14" s="102">
        <v>0.6</v>
      </c>
      <c r="E14" s="21">
        <v>7.8</v>
      </c>
      <c r="F14" s="21" t="s">
        <v>38</v>
      </c>
      <c r="G14" s="128">
        <v>5.0999999999999996</v>
      </c>
      <c r="H14" s="93">
        <v>1</v>
      </c>
      <c r="I14" s="21" t="s">
        <v>38</v>
      </c>
    </row>
    <row r="15" spans="1:9" ht="13.15" customHeight="1" x14ac:dyDescent="0.2">
      <c r="A15" s="6" t="s">
        <v>25</v>
      </c>
      <c r="B15" s="4" t="s">
        <v>1</v>
      </c>
      <c r="C15" s="31">
        <v>154.69999999999999</v>
      </c>
      <c r="D15" s="103">
        <v>137</v>
      </c>
      <c r="E15" s="23">
        <v>17.7</v>
      </c>
      <c r="F15" s="23">
        <v>12.9</v>
      </c>
      <c r="G15" s="129">
        <v>88.3</v>
      </c>
      <c r="H15" s="95">
        <v>86.7</v>
      </c>
      <c r="I15" s="23">
        <v>1.9</v>
      </c>
    </row>
    <row r="16" spans="1:9" ht="25.5" x14ac:dyDescent="0.2">
      <c r="A16" s="3" t="s">
        <v>34</v>
      </c>
      <c r="B16" s="4" t="s">
        <v>1</v>
      </c>
      <c r="C16" s="25">
        <v>-21.9</v>
      </c>
      <c r="D16" s="102">
        <v>-14.5</v>
      </c>
      <c r="E16" s="21">
        <v>-7.4</v>
      </c>
      <c r="F16" s="21">
        <v>-51.2</v>
      </c>
      <c r="G16" s="128">
        <v>-11.3</v>
      </c>
      <c r="H16" s="96">
        <v>-10.6</v>
      </c>
      <c r="I16" s="21">
        <v>-6.6</v>
      </c>
    </row>
    <row r="17" spans="1:10" x14ac:dyDescent="0.2">
      <c r="A17" s="157" t="s">
        <v>23</v>
      </c>
      <c r="B17" s="4" t="s">
        <v>1</v>
      </c>
      <c r="C17" s="31">
        <v>132.69999999999999</v>
      </c>
      <c r="D17" s="103">
        <v>122.4</v>
      </c>
      <c r="E17" s="24">
        <v>10.3</v>
      </c>
      <c r="F17" s="23">
        <v>8.4</v>
      </c>
      <c r="G17" s="128">
        <v>77</v>
      </c>
      <c r="H17" s="93">
        <v>76.099999999999994</v>
      </c>
      <c r="I17" s="21">
        <v>1.2</v>
      </c>
    </row>
    <row r="18" spans="1:10" x14ac:dyDescent="0.2">
      <c r="A18" s="3" t="s">
        <v>22</v>
      </c>
      <c r="B18" s="4" t="s">
        <v>1</v>
      </c>
      <c r="C18" s="25">
        <v>-0.6</v>
      </c>
      <c r="D18" s="102">
        <v>-1.5</v>
      </c>
      <c r="E18" s="22">
        <v>0.9</v>
      </c>
      <c r="F18" s="21">
        <v>62.8</v>
      </c>
      <c r="G18" s="128">
        <v>0.1</v>
      </c>
      <c r="H18" s="93">
        <v>-0.7</v>
      </c>
      <c r="I18" s="21" t="s">
        <v>38</v>
      </c>
    </row>
    <row r="19" spans="1:10" ht="13.15" customHeight="1" x14ac:dyDescent="0.2">
      <c r="A19" s="157" t="s">
        <v>21</v>
      </c>
      <c r="B19" s="4" t="s">
        <v>1</v>
      </c>
      <c r="C19" s="31">
        <v>132.19999999999999</v>
      </c>
      <c r="D19" s="103">
        <v>121</v>
      </c>
      <c r="E19" s="23">
        <v>11.2</v>
      </c>
      <c r="F19" s="23">
        <v>9.3000000000000007</v>
      </c>
      <c r="G19" s="129">
        <v>77.099999999999994</v>
      </c>
      <c r="H19" s="95">
        <v>75.400000000000006</v>
      </c>
      <c r="I19" s="23">
        <v>2.2999999999999998</v>
      </c>
      <c r="J19" s="69"/>
    </row>
    <row r="20" spans="1:10" ht="13.15" customHeight="1" x14ac:dyDescent="0.2">
      <c r="A20" s="3" t="s">
        <v>20</v>
      </c>
      <c r="B20" s="4" t="s">
        <v>1</v>
      </c>
      <c r="C20" s="12">
        <v>1094.5999999999999</v>
      </c>
      <c r="D20" s="102">
        <v>847.8</v>
      </c>
      <c r="E20" s="21">
        <v>246.8</v>
      </c>
      <c r="F20" s="21">
        <v>29.1</v>
      </c>
      <c r="G20" s="131">
        <v>1094.5999999999999</v>
      </c>
      <c r="H20" s="97">
        <v>847.8</v>
      </c>
      <c r="I20" s="23">
        <v>29.1</v>
      </c>
    </row>
    <row r="21" spans="1:10" ht="13.15" customHeight="1" x14ac:dyDescent="0.2">
      <c r="A21" s="3" t="s">
        <v>19</v>
      </c>
      <c r="B21" s="4" t="s">
        <v>1</v>
      </c>
      <c r="C21" s="25">
        <v>441.6</v>
      </c>
      <c r="D21" s="102">
        <v>365.5</v>
      </c>
      <c r="E21" s="21">
        <v>76.099999999999994</v>
      </c>
      <c r="F21" s="21">
        <v>20.8</v>
      </c>
      <c r="G21" s="128">
        <v>441.6</v>
      </c>
      <c r="H21" s="93">
        <v>365.5</v>
      </c>
      <c r="I21" s="21">
        <v>20.8</v>
      </c>
    </row>
    <row r="22" spans="1:10" ht="13.15" customHeight="1" x14ac:dyDescent="0.2">
      <c r="A22" s="3" t="s">
        <v>128</v>
      </c>
      <c r="B22" s="4" t="s">
        <v>1</v>
      </c>
      <c r="C22" s="25">
        <v>36.200000000000003</v>
      </c>
      <c r="D22" s="102">
        <v>17.3</v>
      </c>
      <c r="E22" s="21">
        <v>18.899999999999999</v>
      </c>
      <c r="F22" s="21" t="s">
        <v>38</v>
      </c>
      <c r="G22" s="128">
        <v>13.4</v>
      </c>
      <c r="H22" s="93">
        <v>12.8</v>
      </c>
      <c r="I22" s="21">
        <v>4.5</v>
      </c>
    </row>
    <row r="23" spans="1:10" ht="42.6" customHeight="1" x14ac:dyDescent="0.2">
      <c r="A23" s="185" t="s">
        <v>154</v>
      </c>
      <c r="B23" s="186"/>
      <c r="C23" s="186"/>
      <c r="D23" s="186"/>
      <c r="E23" s="186"/>
      <c r="F23" s="186"/>
      <c r="G23" s="156"/>
      <c r="H23" s="45"/>
      <c r="I23" s="45"/>
    </row>
    <row r="24" spans="1:10" ht="21" customHeight="1" x14ac:dyDescent="0.2">
      <c r="A24" s="185" t="s">
        <v>153</v>
      </c>
      <c r="B24" s="186"/>
      <c r="C24" s="186"/>
      <c r="D24" s="186"/>
      <c r="E24" s="186"/>
      <c r="F24" s="186"/>
      <c r="G24" s="45"/>
      <c r="H24" s="45"/>
      <c r="I24" s="45"/>
    </row>
    <row r="25" spans="1:10" x14ac:dyDescent="0.2">
      <c r="H25" s="185"/>
      <c r="I25" s="186"/>
    </row>
    <row r="28" spans="1:10" x14ac:dyDescent="0.2">
      <c r="A28" s="178"/>
      <c r="B28" s="179"/>
      <c r="C28" s="179"/>
      <c r="D28" s="179"/>
      <c r="E28" s="179"/>
      <c r="F28" s="179"/>
    </row>
    <row r="32" spans="1:10" x14ac:dyDescent="0.2">
      <c r="A32" s="179"/>
      <c r="B32" s="179"/>
      <c r="C32" s="179"/>
      <c r="D32" s="179"/>
      <c r="E32" s="179"/>
      <c r="F32" s="179"/>
    </row>
  </sheetData>
  <mergeCells count="7">
    <mergeCell ref="H25:I25"/>
    <mergeCell ref="A24:F24"/>
    <mergeCell ref="A28:F28"/>
    <mergeCell ref="A32:F32"/>
    <mergeCell ref="A2:C2"/>
    <mergeCell ref="A3:C3"/>
    <mergeCell ref="A23:F23"/>
  </mergeCells>
  <printOptions gridLinesSet="0"/>
  <pageMargins left="0.75" right="0.75" top="1" bottom="1" header="0.5" footer="0.5"/>
  <pageSetup paperSize="9"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showGridLines="0" topLeftCell="A2" zoomScaleNormal="100" workbookViewId="0">
      <selection activeCell="N16" sqref="N16"/>
    </sheetView>
  </sheetViews>
  <sheetFormatPr baseColWidth="10" defaultColWidth="9.28515625" defaultRowHeight="12.75" x14ac:dyDescent="0.2"/>
  <cols>
    <col min="1" max="1" width="38.5703125" customWidth="1"/>
    <col min="2" max="2" width="8.7109375" customWidth="1"/>
    <col min="3" max="4" width="13.42578125" customWidth="1"/>
    <col min="5" max="6" width="9.28515625" customWidth="1"/>
    <col min="7" max="9" width="13.42578125" customWidth="1"/>
  </cols>
  <sheetData>
    <row r="1" spans="1:9" ht="35.1" customHeight="1" x14ac:dyDescent="0.2"/>
    <row r="2" spans="1:9" s="10" customFormat="1" ht="53.65" customHeight="1" x14ac:dyDescent="0.2">
      <c r="A2" s="181" t="str">
        <f>'Energy business indicators'!A2:C2</f>
        <v>EVN Letter to Shareholders HY.1 2022/23
(1 October 2022 - 31 March 2023)</v>
      </c>
      <c r="B2" s="181"/>
      <c r="C2" s="181"/>
    </row>
    <row r="3" spans="1:9" ht="24.6" customHeight="1" x14ac:dyDescent="0.2">
      <c r="A3" s="182" t="s">
        <v>39</v>
      </c>
      <c r="B3" s="182"/>
      <c r="C3" s="182"/>
    </row>
    <row r="4" spans="1:9" ht="26.1" customHeight="1" x14ac:dyDescent="0.2">
      <c r="A4" s="7"/>
      <c r="B4" s="1"/>
      <c r="C4" s="2" t="s">
        <v>162</v>
      </c>
      <c r="D4" s="72" t="s">
        <v>144</v>
      </c>
      <c r="E4" s="9" t="s">
        <v>16</v>
      </c>
      <c r="F4" s="1" t="s">
        <v>132</v>
      </c>
      <c r="G4" s="143" t="s">
        <v>164</v>
      </c>
      <c r="H4" s="32" t="s">
        <v>146</v>
      </c>
      <c r="I4" s="1" t="s">
        <v>132</v>
      </c>
    </row>
    <row r="5" spans="1:9" x14ac:dyDescent="0.2">
      <c r="A5" s="6" t="s">
        <v>2</v>
      </c>
      <c r="B5" s="4" t="s">
        <v>0</v>
      </c>
      <c r="C5" s="20"/>
      <c r="D5" s="22"/>
      <c r="E5" s="22"/>
      <c r="F5" s="22"/>
      <c r="G5" s="127" t="s">
        <v>1</v>
      </c>
      <c r="H5" s="22" t="s">
        <v>1</v>
      </c>
      <c r="I5" s="22" t="s">
        <v>1</v>
      </c>
    </row>
    <row r="6" spans="1:9" ht="13.15" customHeight="1" x14ac:dyDescent="0.2">
      <c r="A6" s="157" t="s">
        <v>4</v>
      </c>
      <c r="B6" s="4"/>
      <c r="C6" s="20"/>
      <c r="D6" s="22"/>
      <c r="E6" s="22"/>
      <c r="F6" s="22"/>
      <c r="G6" s="127" t="s">
        <v>1</v>
      </c>
      <c r="H6" s="22" t="s">
        <v>1</v>
      </c>
      <c r="I6" s="22" t="s">
        <v>1</v>
      </c>
    </row>
    <row r="7" spans="1:9" ht="13.15" customHeight="1" x14ac:dyDescent="0.2">
      <c r="A7" s="5" t="s">
        <v>5</v>
      </c>
      <c r="B7" s="4"/>
      <c r="C7" s="30">
        <v>4263</v>
      </c>
      <c r="D7" s="164">
        <v>4665</v>
      </c>
      <c r="E7" s="29">
        <v>-401</v>
      </c>
      <c r="F7" s="21">
        <v>-8.6</v>
      </c>
      <c r="G7" s="126">
        <v>2106</v>
      </c>
      <c r="H7" s="32">
        <v>2283</v>
      </c>
      <c r="I7" s="56">
        <v>-7.8</v>
      </c>
    </row>
    <row r="8" spans="1:9" ht="13.15" customHeight="1" x14ac:dyDescent="0.2">
      <c r="A8" s="5" t="s">
        <v>8</v>
      </c>
      <c r="B8" s="4"/>
      <c r="C8" s="30">
        <v>8106</v>
      </c>
      <c r="D8" s="164">
        <v>11103</v>
      </c>
      <c r="E8" s="29">
        <v>-2997</v>
      </c>
      <c r="F8" s="21">
        <v>-27</v>
      </c>
      <c r="G8" s="126">
        <v>4071</v>
      </c>
      <c r="H8" s="32">
        <v>5460</v>
      </c>
      <c r="I8" s="56">
        <v>-25.4</v>
      </c>
    </row>
    <row r="9" spans="1:9" ht="25.15" customHeight="1" x14ac:dyDescent="0.2">
      <c r="A9" s="6" t="s">
        <v>32</v>
      </c>
      <c r="B9" s="4" t="s">
        <v>31</v>
      </c>
      <c r="C9" s="20"/>
      <c r="D9" s="159"/>
      <c r="E9" s="22"/>
      <c r="F9" s="22"/>
      <c r="G9" s="127"/>
      <c r="H9" s="22"/>
      <c r="I9" s="22"/>
    </row>
    <row r="10" spans="1:9" ht="13.15" customHeight="1" x14ac:dyDescent="0.2">
      <c r="A10" s="3" t="s">
        <v>30</v>
      </c>
      <c r="B10" s="4"/>
      <c r="C10" s="25">
        <v>322.7</v>
      </c>
      <c r="D10" s="165">
        <v>295.3</v>
      </c>
      <c r="E10" s="21">
        <v>27.3</v>
      </c>
      <c r="F10" s="21">
        <v>9.3000000000000007</v>
      </c>
      <c r="G10" s="127">
        <v>186.3</v>
      </c>
      <c r="H10" s="22">
        <v>153.5</v>
      </c>
      <c r="I10" s="22">
        <v>21.3</v>
      </c>
    </row>
    <row r="11" spans="1:9" ht="13.15" customHeight="1" x14ac:dyDescent="0.2">
      <c r="A11" s="3" t="s">
        <v>29</v>
      </c>
      <c r="B11" s="4"/>
      <c r="C11" s="25">
        <v>34.200000000000003</v>
      </c>
      <c r="D11" s="165">
        <v>29</v>
      </c>
      <c r="E11" s="21">
        <v>5.3</v>
      </c>
      <c r="F11" s="21">
        <v>18.3</v>
      </c>
      <c r="G11" s="128">
        <v>19.100000000000001</v>
      </c>
      <c r="H11" s="21">
        <v>14.2</v>
      </c>
      <c r="I11" s="21">
        <v>34.799999999999997</v>
      </c>
    </row>
    <row r="12" spans="1:9" ht="13.15" customHeight="1" x14ac:dyDescent="0.2">
      <c r="A12" s="157" t="s">
        <v>28</v>
      </c>
      <c r="B12" s="4"/>
      <c r="C12" s="31">
        <v>356.9</v>
      </c>
      <c r="D12" s="166">
        <v>324.3</v>
      </c>
      <c r="E12" s="23">
        <v>32.6</v>
      </c>
      <c r="F12" s="23">
        <v>10.1</v>
      </c>
      <c r="G12" s="129">
        <v>205.4</v>
      </c>
      <c r="H12" s="23">
        <v>167.7</v>
      </c>
      <c r="I12" s="23">
        <v>22.5</v>
      </c>
    </row>
    <row r="13" spans="1:9" ht="13.15" customHeight="1" x14ac:dyDescent="0.2">
      <c r="A13" s="3" t="s">
        <v>27</v>
      </c>
      <c r="B13" s="4"/>
      <c r="C13" s="25">
        <v>-200.6</v>
      </c>
      <c r="D13" s="165">
        <v>-169.9</v>
      </c>
      <c r="E13" s="21">
        <v>-30.7</v>
      </c>
      <c r="F13" s="21">
        <v>-18</v>
      </c>
      <c r="G13" s="128">
        <v>-117.6</v>
      </c>
      <c r="H13" s="21">
        <v>-92.2</v>
      </c>
      <c r="I13" s="21">
        <v>-27.5</v>
      </c>
    </row>
    <row r="14" spans="1:9" ht="25.5" x14ac:dyDescent="0.2">
      <c r="A14" s="3" t="s">
        <v>26</v>
      </c>
      <c r="B14" s="4" t="s">
        <v>1</v>
      </c>
      <c r="C14" s="25" t="s">
        <v>38</v>
      </c>
      <c r="D14" s="165" t="s">
        <v>38</v>
      </c>
      <c r="E14" s="21" t="s">
        <v>38</v>
      </c>
      <c r="F14" s="21" t="s">
        <v>38</v>
      </c>
      <c r="G14" s="128" t="s">
        <v>38</v>
      </c>
      <c r="H14" s="21" t="s">
        <v>38</v>
      </c>
      <c r="I14" s="21" t="s">
        <v>38</v>
      </c>
    </row>
    <row r="15" spans="1:9" ht="13.15" customHeight="1" x14ac:dyDescent="0.2">
      <c r="A15" s="157" t="s">
        <v>25</v>
      </c>
      <c r="B15" s="4"/>
      <c r="C15" s="31">
        <v>156.30000000000001</v>
      </c>
      <c r="D15" s="166">
        <v>154.4</v>
      </c>
      <c r="E15" s="23">
        <v>1.9</v>
      </c>
      <c r="F15" s="23">
        <v>1.3</v>
      </c>
      <c r="G15" s="129">
        <v>87.8</v>
      </c>
      <c r="H15" s="23">
        <v>75.5</v>
      </c>
      <c r="I15" s="23">
        <v>16.3</v>
      </c>
    </row>
    <row r="16" spans="1:9" ht="25.5" x14ac:dyDescent="0.2">
      <c r="A16" s="3" t="s">
        <v>24</v>
      </c>
      <c r="B16" s="4"/>
      <c r="C16" s="25">
        <v>-73.5</v>
      </c>
      <c r="D16" s="165">
        <v>-72.400000000000006</v>
      </c>
      <c r="E16" s="21">
        <v>-1.1000000000000001</v>
      </c>
      <c r="F16" s="21">
        <v>-1.6</v>
      </c>
      <c r="G16" s="128">
        <v>-36.799999999999997</v>
      </c>
      <c r="H16" s="21">
        <v>-36.299999999999997</v>
      </c>
      <c r="I16" s="21">
        <v>-1.2</v>
      </c>
    </row>
    <row r="17" spans="1:9" ht="13.15" customHeight="1" x14ac:dyDescent="0.2">
      <c r="A17" s="157" t="s">
        <v>23</v>
      </c>
      <c r="B17" s="4"/>
      <c r="C17" s="31">
        <v>82.8</v>
      </c>
      <c r="D17" s="166">
        <v>82</v>
      </c>
      <c r="E17" s="23">
        <v>0.8</v>
      </c>
      <c r="F17" s="23">
        <v>1</v>
      </c>
      <c r="G17" s="129">
        <v>51</v>
      </c>
      <c r="H17" s="23">
        <v>39.1</v>
      </c>
      <c r="I17" s="23">
        <v>30.3</v>
      </c>
    </row>
    <row r="18" spans="1:9" x14ac:dyDescent="0.2">
      <c r="A18" s="3" t="s">
        <v>22</v>
      </c>
      <c r="B18" s="4"/>
      <c r="C18" s="25">
        <v>-10.199999999999999</v>
      </c>
      <c r="D18" s="165">
        <v>-7.3</v>
      </c>
      <c r="E18" s="21">
        <v>-2.9</v>
      </c>
      <c r="F18" s="21">
        <v>-39.9</v>
      </c>
      <c r="G18" s="128">
        <v>-5.2</v>
      </c>
      <c r="H18" s="21">
        <v>-3.8</v>
      </c>
      <c r="I18" s="21">
        <v>-38</v>
      </c>
    </row>
    <row r="19" spans="1:9" x14ac:dyDescent="0.2">
      <c r="A19" s="157" t="s">
        <v>21</v>
      </c>
      <c r="B19" s="4"/>
      <c r="C19" s="31">
        <v>72.599999999999994</v>
      </c>
      <c r="D19" s="166">
        <v>74.7</v>
      </c>
      <c r="E19" s="23">
        <v>-2.1</v>
      </c>
      <c r="F19" s="23">
        <v>-2.8</v>
      </c>
      <c r="G19" s="129">
        <v>45.8</v>
      </c>
      <c r="H19" s="23">
        <v>35.299999999999997</v>
      </c>
      <c r="I19" s="23">
        <v>29.5</v>
      </c>
    </row>
    <row r="20" spans="1:9" x14ac:dyDescent="0.2">
      <c r="A20" s="3" t="s">
        <v>20</v>
      </c>
      <c r="B20" s="4"/>
      <c r="C20" s="12">
        <v>2370</v>
      </c>
      <c r="D20" s="167">
        <v>2283.6999999999998</v>
      </c>
      <c r="E20" s="21">
        <v>86.3</v>
      </c>
      <c r="F20" s="21">
        <v>3.8</v>
      </c>
      <c r="G20" s="131">
        <v>2370</v>
      </c>
      <c r="H20" s="57">
        <v>2283.6999999999998</v>
      </c>
      <c r="I20" s="21">
        <v>3.8</v>
      </c>
    </row>
    <row r="21" spans="1:9" ht="12.75" customHeight="1" x14ac:dyDescent="0.2">
      <c r="A21" s="3" t="s">
        <v>19</v>
      </c>
      <c r="B21" s="4" t="s">
        <v>1</v>
      </c>
      <c r="C21" s="33">
        <v>1626.6</v>
      </c>
      <c r="D21" s="168">
        <v>1577.6</v>
      </c>
      <c r="E21" s="21">
        <v>49</v>
      </c>
      <c r="F21" s="21">
        <v>3.1</v>
      </c>
      <c r="G21" s="131">
        <v>1626.6</v>
      </c>
      <c r="H21" s="57">
        <v>1577.6</v>
      </c>
      <c r="I21" s="21">
        <v>3.1</v>
      </c>
    </row>
    <row r="22" spans="1:9" ht="13.15" customHeight="1" x14ac:dyDescent="0.2">
      <c r="A22" s="3" t="s">
        <v>18</v>
      </c>
      <c r="B22" s="4"/>
      <c r="C22" s="25">
        <v>102.5</v>
      </c>
      <c r="D22" s="165">
        <v>115.2</v>
      </c>
      <c r="E22" s="21">
        <v>-12.8</v>
      </c>
      <c r="F22" s="21">
        <v>-11.1</v>
      </c>
      <c r="G22" s="128">
        <v>59.9</v>
      </c>
      <c r="H22" s="21">
        <v>43.1</v>
      </c>
      <c r="I22" s="21">
        <v>39.1</v>
      </c>
    </row>
    <row r="23" spans="1:9" ht="21.75" customHeight="1" x14ac:dyDescent="0.2">
      <c r="A23" s="180" t="s">
        <v>17</v>
      </c>
      <c r="B23" s="180"/>
      <c r="C23" s="180"/>
      <c r="D23" s="180"/>
      <c r="E23" s="180"/>
      <c r="F23" s="180"/>
      <c r="G23" s="21"/>
      <c r="H23" s="23"/>
      <c r="I23" s="23"/>
    </row>
    <row r="24" spans="1:9" x14ac:dyDescent="0.2">
      <c r="H24" s="185"/>
      <c r="I24" s="186"/>
    </row>
    <row r="27" spans="1:9" x14ac:dyDescent="0.2">
      <c r="A27" s="178"/>
      <c r="B27" s="179"/>
      <c r="C27" s="179"/>
      <c r="D27" s="179"/>
      <c r="E27" s="179"/>
      <c r="F27" s="179"/>
    </row>
    <row r="31" spans="1:9" x14ac:dyDescent="0.2">
      <c r="A31" s="179"/>
      <c r="B31" s="179"/>
      <c r="C31" s="179"/>
      <c r="D31" s="179"/>
      <c r="E31" s="179"/>
      <c r="F31" s="179"/>
    </row>
  </sheetData>
  <mergeCells count="6">
    <mergeCell ref="H24:I24"/>
    <mergeCell ref="A23:F23"/>
    <mergeCell ref="A27:F27"/>
    <mergeCell ref="A31:F31"/>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GridLines="0" topLeftCell="A2" zoomScaleNormal="100" workbookViewId="0">
      <selection activeCell="L21" sqref="L21"/>
    </sheetView>
  </sheetViews>
  <sheetFormatPr baseColWidth="10" defaultColWidth="9.28515625" defaultRowHeight="12.75" x14ac:dyDescent="0.2"/>
  <cols>
    <col min="1" max="1" width="36.42578125" bestFit="1" customWidth="1"/>
    <col min="2" max="2" width="9" customWidth="1"/>
    <col min="3" max="4" width="13.42578125" customWidth="1"/>
    <col min="5" max="6" width="9.28515625" customWidth="1"/>
    <col min="7" max="9" width="13.42578125" customWidth="1"/>
  </cols>
  <sheetData>
    <row r="1" spans="1:9" ht="35.1" customHeight="1" x14ac:dyDescent="0.2"/>
    <row r="2" spans="1:9" s="10" customFormat="1" ht="53.65" customHeight="1" x14ac:dyDescent="0.2">
      <c r="A2" s="181" t="str">
        <f>'Energy business indicators'!A2:C2</f>
        <v>EVN Letter to Shareholders HY.1 2022/23
(1 October 2022 - 31 March 2023)</v>
      </c>
      <c r="B2" s="181"/>
      <c r="C2" s="181"/>
    </row>
    <row r="3" spans="1:9" ht="24.6" customHeight="1" x14ac:dyDescent="0.2">
      <c r="A3" s="182" t="s">
        <v>43</v>
      </c>
      <c r="B3" s="182"/>
      <c r="C3" s="182"/>
    </row>
    <row r="4" spans="1:9" ht="25.5" x14ac:dyDescent="0.2">
      <c r="A4" s="7"/>
      <c r="B4" s="1"/>
      <c r="C4" s="2" t="s">
        <v>162</v>
      </c>
      <c r="D4" s="72" t="s">
        <v>144</v>
      </c>
      <c r="E4" s="9" t="s">
        <v>16</v>
      </c>
      <c r="F4" s="1" t="s">
        <v>132</v>
      </c>
      <c r="G4" s="143" t="s">
        <v>164</v>
      </c>
      <c r="H4" s="72" t="s">
        <v>146</v>
      </c>
      <c r="I4" s="1" t="s">
        <v>132</v>
      </c>
    </row>
    <row r="5" spans="1:9" ht="12.75" customHeight="1" x14ac:dyDescent="0.2">
      <c r="A5" s="6" t="s">
        <v>2</v>
      </c>
      <c r="B5" s="4" t="s">
        <v>0</v>
      </c>
      <c r="C5" s="20"/>
      <c r="D5" s="54"/>
      <c r="E5" s="22"/>
      <c r="F5" s="22"/>
      <c r="G5" s="127" t="s">
        <v>1</v>
      </c>
      <c r="H5" s="22" t="s">
        <v>1</v>
      </c>
      <c r="I5" s="22" t="s">
        <v>1</v>
      </c>
    </row>
    <row r="6" spans="1:9" ht="12.75" customHeight="1" x14ac:dyDescent="0.2">
      <c r="A6" s="157" t="s">
        <v>3</v>
      </c>
      <c r="B6" s="15"/>
      <c r="C6" s="34">
        <v>253</v>
      </c>
      <c r="D6" s="111">
        <v>243</v>
      </c>
      <c r="E6" s="28">
        <v>11</v>
      </c>
      <c r="F6" s="119">
        <v>4.3</v>
      </c>
      <c r="G6" s="130">
        <v>141</v>
      </c>
      <c r="H6" s="61">
        <v>132</v>
      </c>
      <c r="I6" s="24">
        <v>6.5</v>
      </c>
    </row>
    <row r="7" spans="1:9" ht="12.75" customHeight="1" x14ac:dyDescent="0.2">
      <c r="A7" s="5" t="s">
        <v>37</v>
      </c>
      <c r="B7" s="4"/>
      <c r="C7" s="20">
        <v>72</v>
      </c>
      <c r="D7" s="120">
        <v>59</v>
      </c>
      <c r="E7" s="22">
        <v>13</v>
      </c>
      <c r="F7" s="116">
        <v>22.5</v>
      </c>
      <c r="G7" s="126">
        <v>42</v>
      </c>
      <c r="H7" s="58">
        <v>33</v>
      </c>
      <c r="I7" s="56">
        <v>28.5</v>
      </c>
    </row>
    <row r="8" spans="1:9" ht="12.75" customHeight="1" x14ac:dyDescent="0.2">
      <c r="A8" s="5" t="s">
        <v>36</v>
      </c>
      <c r="B8" s="4"/>
      <c r="C8" s="20">
        <v>182</v>
      </c>
      <c r="D8" s="120">
        <v>184</v>
      </c>
      <c r="E8" s="29">
        <v>-3</v>
      </c>
      <c r="F8" s="116">
        <v>-1.4</v>
      </c>
      <c r="G8" s="126">
        <v>98</v>
      </c>
      <c r="H8" s="58">
        <v>99</v>
      </c>
      <c r="I8" s="56">
        <v>-0.8</v>
      </c>
    </row>
    <row r="9" spans="1:9" ht="12.75" customHeight="1" x14ac:dyDescent="0.2">
      <c r="A9" s="157" t="s">
        <v>4</v>
      </c>
      <c r="B9" s="15"/>
      <c r="C9" s="27">
        <v>7379</v>
      </c>
      <c r="D9" s="111">
        <v>8224</v>
      </c>
      <c r="E9" s="28">
        <v>-845</v>
      </c>
      <c r="F9" s="116">
        <v>-10.3</v>
      </c>
      <c r="G9" s="123">
        <v>3993</v>
      </c>
      <c r="H9" s="61">
        <v>4366</v>
      </c>
      <c r="I9" s="24">
        <v>-8.5</v>
      </c>
    </row>
    <row r="10" spans="1:9" ht="12.75" customHeight="1" x14ac:dyDescent="0.2">
      <c r="A10" s="157" t="s">
        <v>6</v>
      </c>
      <c r="B10" s="15"/>
      <c r="C10" s="13">
        <v>6198</v>
      </c>
      <c r="D10" s="111">
        <v>7415</v>
      </c>
      <c r="E10" s="28">
        <v>-1217</v>
      </c>
      <c r="F10" s="119">
        <v>-16.399999999999999</v>
      </c>
      <c r="G10" s="123">
        <v>3321</v>
      </c>
      <c r="H10" s="61">
        <v>4034</v>
      </c>
      <c r="I10" s="23">
        <v>-17.7</v>
      </c>
    </row>
    <row r="11" spans="1:9" ht="12.75" customHeight="1" x14ac:dyDescent="0.2">
      <c r="A11" s="5" t="s">
        <v>42</v>
      </c>
      <c r="B11" s="4"/>
      <c r="C11" s="14">
        <v>5986</v>
      </c>
      <c r="D11" s="120">
        <v>7142</v>
      </c>
      <c r="E11" s="51">
        <v>-1157</v>
      </c>
      <c r="F11" s="116">
        <v>-16.2</v>
      </c>
      <c r="G11" s="124">
        <v>3197</v>
      </c>
      <c r="H11" s="58">
        <v>3880</v>
      </c>
      <c r="I11" s="21">
        <v>-17.600000000000001</v>
      </c>
    </row>
    <row r="12" spans="1:9" ht="12.75" customHeight="1" x14ac:dyDescent="0.2">
      <c r="A12" s="5" t="s">
        <v>41</v>
      </c>
      <c r="B12" s="4"/>
      <c r="C12" s="20">
        <v>70</v>
      </c>
      <c r="D12" s="120">
        <v>90</v>
      </c>
      <c r="E12" s="51">
        <v>-19</v>
      </c>
      <c r="F12" s="155">
        <v>-21.3</v>
      </c>
      <c r="G12" s="132">
        <v>38</v>
      </c>
      <c r="H12" s="58">
        <v>46</v>
      </c>
      <c r="I12" s="21">
        <v>-16.100000000000001</v>
      </c>
    </row>
    <row r="13" spans="1:9" ht="12.75" customHeight="1" x14ac:dyDescent="0.2">
      <c r="A13" s="5" t="s">
        <v>40</v>
      </c>
      <c r="B13" s="4"/>
      <c r="C13" s="20">
        <v>142</v>
      </c>
      <c r="D13" s="120">
        <v>183</v>
      </c>
      <c r="E13" s="51">
        <v>-41</v>
      </c>
      <c r="F13" s="116">
        <v>-22.6</v>
      </c>
      <c r="G13" s="132">
        <v>86</v>
      </c>
      <c r="H13" s="58">
        <v>108</v>
      </c>
      <c r="I13" s="21">
        <v>-20.399999999999999</v>
      </c>
    </row>
    <row r="14" spans="1:9" ht="25.15" customHeight="1" x14ac:dyDescent="0.2">
      <c r="A14" s="6" t="s">
        <v>32</v>
      </c>
      <c r="B14" s="4" t="s">
        <v>31</v>
      </c>
      <c r="C14" s="20"/>
      <c r="D14" s="121"/>
      <c r="E14" s="52"/>
      <c r="F14" s="116"/>
      <c r="G14" s="128"/>
      <c r="H14" s="58"/>
      <c r="I14" s="21"/>
    </row>
    <row r="15" spans="1:9" ht="13.15" customHeight="1" x14ac:dyDescent="0.2">
      <c r="A15" s="3" t="s">
        <v>30</v>
      </c>
      <c r="B15" s="4"/>
      <c r="C15" s="33">
        <v>900.4</v>
      </c>
      <c r="D15" s="71">
        <v>1029.2</v>
      </c>
      <c r="E15" s="21">
        <v>-128.9</v>
      </c>
      <c r="F15" s="116">
        <v>-12.5</v>
      </c>
      <c r="G15" s="128">
        <v>420</v>
      </c>
      <c r="H15" s="57">
        <v>574.29999999999995</v>
      </c>
      <c r="I15" s="21">
        <v>-26.9</v>
      </c>
    </row>
    <row r="16" spans="1:9" ht="13.15" customHeight="1" x14ac:dyDescent="0.2">
      <c r="A16" s="3" t="s">
        <v>29</v>
      </c>
      <c r="B16" s="4"/>
      <c r="C16" s="25">
        <v>1.1000000000000001</v>
      </c>
      <c r="D16" s="71">
        <v>0.7</v>
      </c>
      <c r="E16" s="22">
        <v>0.3</v>
      </c>
      <c r="F16" s="172">
        <v>42.9</v>
      </c>
      <c r="G16" s="128">
        <v>0.5</v>
      </c>
      <c r="H16" s="57">
        <v>0.3</v>
      </c>
      <c r="I16" s="21">
        <v>35.299999999999997</v>
      </c>
    </row>
    <row r="17" spans="1:9" ht="13.15" customHeight="1" x14ac:dyDescent="0.2">
      <c r="A17" s="157" t="s">
        <v>28</v>
      </c>
      <c r="B17" s="15"/>
      <c r="C17" s="171">
        <v>901.4</v>
      </c>
      <c r="D17" s="73">
        <v>1030</v>
      </c>
      <c r="E17" s="23">
        <v>-128.6</v>
      </c>
      <c r="F17" s="119">
        <v>-12.5</v>
      </c>
      <c r="G17" s="129">
        <v>420.5</v>
      </c>
      <c r="H17" s="61">
        <v>574.70000000000005</v>
      </c>
      <c r="I17" s="23">
        <v>-26.8</v>
      </c>
    </row>
    <row r="18" spans="1:9" ht="13.15" customHeight="1" x14ac:dyDescent="0.2">
      <c r="A18" s="3" t="s">
        <v>27</v>
      </c>
      <c r="B18" s="4"/>
      <c r="C18" s="33">
        <v>-783.7</v>
      </c>
      <c r="D18" s="67">
        <v>-1008.9</v>
      </c>
      <c r="E18" s="21">
        <v>225.1</v>
      </c>
      <c r="F18" s="172">
        <v>22.3</v>
      </c>
      <c r="G18" s="128">
        <v>-349.6</v>
      </c>
      <c r="H18" s="21">
        <v>-560.6</v>
      </c>
      <c r="I18" s="21">
        <v>37.6</v>
      </c>
    </row>
    <row r="19" spans="1:9" ht="25.5" x14ac:dyDescent="0.2">
      <c r="A19" s="3" t="s">
        <v>26</v>
      </c>
      <c r="B19" s="4" t="s">
        <v>1</v>
      </c>
      <c r="C19" s="129" t="s">
        <v>38</v>
      </c>
      <c r="D19" s="68" t="s">
        <v>38</v>
      </c>
      <c r="E19" s="23" t="s">
        <v>38</v>
      </c>
      <c r="F19" s="68" t="s">
        <v>38</v>
      </c>
      <c r="G19" s="133" t="s">
        <v>38</v>
      </c>
      <c r="H19" s="23" t="s">
        <v>38</v>
      </c>
      <c r="I19" s="21" t="s">
        <v>38</v>
      </c>
    </row>
    <row r="20" spans="1:9" ht="13.15" customHeight="1" x14ac:dyDescent="0.2">
      <c r="A20" s="157" t="s">
        <v>25</v>
      </c>
      <c r="B20" s="15"/>
      <c r="C20" s="31">
        <v>117.7</v>
      </c>
      <c r="D20" s="73">
        <v>21.1</v>
      </c>
      <c r="E20" s="23">
        <v>96.5</v>
      </c>
      <c r="F20" s="155" t="s">
        <v>38</v>
      </c>
      <c r="G20" s="129">
        <v>70.900000000000006</v>
      </c>
      <c r="H20" s="23">
        <v>14.1</v>
      </c>
      <c r="I20" s="23" t="s">
        <v>38</v>
      </c>
    </row>
    <row r="21" spans="1:9" ht="25.5" x14ac:dyDescent="0.2">
      <c r="A21" s="3" t="s">
        <v>24</v>
      </c>
      <c r="B21" s="4"/>
      <c r="C21" s="25">
        <v>-39.799999999999997</v>
      </c>
      <c r="D21" s="67">
        <v>-38.4</v>
      </c>
      <c r="E21" s="21">
        <v>-1.4</v>
      </c>
      <c r="F21" s="116">
        <v>-3.6</v>
      </c>
      <c r="G21" s="128">
        <v>-19.899999999999999</v>
      </c>
      <c r="H21" s="21">
        <v>-19.399999999999999</v>
      </c>
      <c r="I21" s="21">
        <v>-2.7</v>
      </c>
    </row>
    <row r="22" spans="1:9" ht="13.15" customHeight="1" x14ac:dyDescent="0.2">
      <c r="A22" s="157" t="s">
        <v>23</v>
      </c>
      <c r="B22" s="15"/>
      <c r="C22" s="31">
        <v>77.900000000000006</v>
      </c>
      <c r="D22" s="68">
        <v>-17.3</v>
      </c>
      <c r="E22" s="68">
        <v>95.2</v>
      </c>
      <c r="F22" s="172" t="s">
        <v>38</v>
      </c>
      <c r="G22" s="129">
        <v>51</v>
      </c>
      <c r="H22" s="68">
        <v>-5.2</v>
      </c>
      <c r="I22" s="67" t="s">
        <v>38</v>
      </c>
    </row>
    <row r="23" spans="1:9" ht="13.15" customHeight="1" x14ac:dyDescent="0.2">
      <c r="A23" s="3" t="s">
        <v>22</v>
      </c>
      <c r="B23" s="4"/>
      <c r="C23" s="25">
        <v>-5.8</v>
      </c>
      <c r="D23" s="67">
        <v>-6.7</v>
      </c>
      <c r="E23" s="21">
        <v>1</v>
      </c>
      <c r="F23" s="116">
        <v>14.2</v>
      </c>
      <c r="G23" s="128">
        <v>-3.2</v>
      </c>
      <c r="H23" s="21">
        <v>-3.5</v>
      </c>
      <c r="I23" s="21">
        <v>8.6999999999999993</v>
      </c>
    </row>
    <row r="24" spans="1:9" ht="13.15" customHeight="1" x14ac:dyDescent="0.2">
      <c r="A24" s="157" t="s">
        <v>21</v>
      </c>
      <c r="B24" s="15"/>
      <c r="C24" s="31">
        <v>72.099999999999994</v>
      </c>
      <c r="D24" s="68">
        <v>-24</v>
      </c>
      <c r="E24" s="70">
        <v>96.1</v>
      </c>
      <c r="F24" s="172" t="s">
        <v>38</v>
      </c>
      <c r="G24" s="129">
        <v>47.8</v>
      </c>
      <c r="H24" s="73">
        <v>-8.8000000000000007</v>
      </c>
      <c r="I24" s="72" t="s">
        <v>38</v>
      </c>
    </row>
    <row r="25" spans="1:9" ht="13.15" customHeight="1" x14ac:dyDescent="0.2">
      <c r="A25" s="3" t="s">
        <v>20</v>
      </c>
      <c r="B25" s="4"/>
      <c r="C25" s="12">
        <v>1366.4</v>
      </c>
      <c r="D25" s="71">
        <v>1372.4</v>
      </c>
      <c r="E25" s="22">
        <v>-6</v>
      </c>
      <c r="F25" s="116">
        <v>-0.4</v>
      </c>
      <c r="G25" s="131">
        <v>1366.4</v>
      </c>
      <c r="H25" s="57">
        <v>1372.4</v>
      </c>
      <c r="I25" s="21">
        <v>-0.4</v>
      </c>
    </row>
    <row r="26" spans="1:9" ht="13.15" customHeight="1" x14ac:dyDescent="0.2">
      <c r="A26" s="3" t="s">
        <v>19</v>
      </c>
      <c r="B26" s="4" t="s">
        <v>1</v>
      </c>
      <c r="C26" s="33">
        <v>928.3</v>
      </c>
      <c r="D26" s="67">
        <v>1050.8</v>
      </c>
      <c r="E26" s="21">
        <v>-122.5</v>
      </c>
      <c r="F26" s="116">
        <v>-11.7</v>
      </c>
      <c r="G26" s="131">
        <v>928.3</v>
      </c>
      <c r="H26" s="57">
        <v>1050.8</v>
      </c>
      <c r="I26" s="21">
        <v>-11.7</v>
      </c>
    </row>
    <row r="27" spans="1:9" ht="13.15" customHeight="1" x14ac:dyDescent="0.2">
      <c r="A27" s="3" t="s">
        <v>18</v>
      </c>
      <c r="B27" s="4"/>
      <c r="C27" s="25">
        <v>56.9</v>
      </c>
      <c r="D27" s="67">
        <v>42</v>
      </c>
      <c r="E27" s="21">
        <v>14.9</v>
      </c>
      <c r="F27" s="116">
        <v>35.5</v>
      </c>
      <c r="G27" s="131">
        <v>24.6</v>
      </c>
      <c r="H27" s="57">
        <v>16.7</v>
      </c>
      <c r="I27" s="21">
        <v>47</v>
      </c>
    </row>
    <row r="28" spans="1:9" ht="22.9" customHeight="1" x14ac:dyDescent="0.2">
      <c r="A28" s="180" t="s">
        <v>17</v>
      </c>
      <c r="B28" s="187"/>
      <c r="C28" s="187"/>
      <c r="D28" s="187"/>
      <c r="E28" s="187"/>
      <c r="F28" s="187"/>
      <c r="G28" s="187"/>
      <c r="H28" s="21"/>
      <c r="I28" s="21"/>
    </row>
    <row r="32" spans="1:9" x14ac:dyDescent="0.2">
      <c r="A32" s="178"/>
      <c r="B32" s="179"/>
      <c r="C32" s="179"/>
      <c r="D32" s="179"/>
      <c r="E32" s="179"/>
      <c r="F32" s="179"/>
      <c r="G32" s="179"/>
    </row>
    <row r="36" spans="1:7" x14ac:dyDescent="0.2">
      <c r="A36" s="179"/>
      <c r="B36" s="179"/>
      <c r="C36" s="179"/>
      <c r="D36" s="179"/>
      <c r="E36" s="179"/>
      <c r="F36" s="179"/>
      <c r="G36" s="179"/>
    </row>
  </sheetData>
  <mergeCells count="5">
    <mergeCell ref="A36:G36"/>
    <mergeCell ref="A2:C2"/>
    <mergeCell ref="A3:C3"/>
    <mergeCell ref="A28:G28"/>
    <mergeCell ref="A32:G32"/>
  </mergeCells>
  <printOptions gridLinesSet="0"/>
  <pageMargins left="0.75" right="0.75" top="1" bottom="1" header="0.5" footer="0.5"/>
  <pageSetup paperSize="9" fitToWidth="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2"/>
  <sheetViews>
    <sheetView showGridLines="0" zoomScaleNormal="100" workbookViewId="0">
      <selection activeCell="L11" sqref="L11"/>
    </sheetView>
  </sheetViews>
  <sheetFormatPr baseColWidth="10" defaultColWidth="9.28515625" defaultRowHeight="12.75" x14ac:dyDescent="0.2"/>
  <cols>
    <col min="1" max="1" width="38.7109375" style="35" customWidth="1"/>
    <col min="2" max="2" width="9.28515625" style="35" customWidth="1"/>
    <col min="3" max="4" width="13.42578125" style="35" customWidth="1"/>
    <col min="5" max="6" width="9.28515625" style="35" customWidth="1"/>
    <col min="7" max="9" width="13.42578125" customWidth="1"/>
    <col min="10" max="16384" width="9.28515625" style="35"/>
  </cols>
  <sheetData>
    <row r="1" spans="1:9" customFormat="1" ht="35.1" customHeight="1" x14ac:dyDescent="0.2"/>
    <row r="2" spans="1:9" s="10" customFormat="1" ht="53.65" customHeight="1" x14ac:dyDescent="0.2">
      <c r="A2" s="181" t="str">
        <f>'Energy business indicators'!A2:C2</f>
        <v>EVN Letter to Shareholders HY.1 2022/23
(1 October 2022 - 31 March 2023)</v>
      </c>
      <c r="B2" s="181"/>
      <c r="C2" s="181"/>
    </row>
    <row r="3" spans="1:9" customFormat="1" x14ac:dyDescent="0.2">
      <c r="A3" s="182" t="s">
        <v>45</v>
      </c>
      <c r="B3" s="182"/>
      <c r="C3" s="182"/>
    </row>
    <row r="4" spans="1:9" ht="26.1" customHeight="1" x14ac:dyDescent="0.2">
      <c r="A4" s="38"/>
      <c r="B4" s="19" t="s">
        <v>31</v>
      </c>
      <c r="C4" s="2" t="s">
        <v>162</v>
      </c>
      <c r="D4" s="110" t="s">
        <v>144</v>
      </c>
      <c r="E4" s="9" t="s">
        <v>16</v>
      </c>
      <c r="F4" s="1" t="s">
        <v>132</v>
      </c>
      <c r="G4" s="144" t="s">
        <v>164</v>
      </c>
      <c r="H4" s="110" t="s">
        <v>146</v>
      </c>
      <c r="I4" s="9" t="s">
        <v>134</v>
      </c>
    </row>
    <row r="5" spans="1:9" ht="13.15" customHeight="1" x14ac:dyDescent="0.2">
      <c r="A5" s="37" t="s">
        <v>30</v>
      </c>
      <c r="B5" s="22" t="s">
        <v>1</v>
      </c>
      <c r="C5" s="25">
        <v>267.39999999999998</v>
      </c>
      <c r="D5" s="67">
        <v>242.7</v>
      </c>
      <c r="E5" s="21">
        <v>24.7</v>
      </c>
      <c r="F5" s="21">
        <v>10.199999999999999</v>
      </c>
      <c r="G5" s="127">
        <v>109.5</v>
      </c>
      <c r="H5" s="22">
        <v>151.5</v>
      </c>
      <c r="I5" s="22">
        <v>-27.7</v>
      </c>
    </row>
    <row r="6" spans="1:9" ht="13.15" customHeight="1" x14ac:dyDescent="0.2">
      <c r="A6" s="37" t="s">
        <v>29</v>
      </c>
      <c r="B6" s="22" t="s">
        <v>1</v>
      </c>
      <c r="C6" s="25">
        <v>0.3</v>
      </c>
      <c r="D6" s="67">
        <v>0.3</v>
      </c>
      <c r="E6" s="21">
        <v>0</v>
      </c>
      <c r="F6" s="21">
        <v>19</v>
      </c>
      <c r="G6" s="127">
        <v>0.1</v>
      </c>
      <c r="H6" s="22">
        <v>0.1</v>
      </c>
      <c r="I6" s="22" t="s">
        <v>38</v>
      </c>
    </row>
    <row r="7" spans="1:9" ht="13.15" customHeight="1" x14ac:dyDescent="0.2">
      <c r="A7" s="158" t="s">
        <v>28</v>
      </c>
      <c r="B7" s="24" t="s">
        <v>1</v>
      </c>
      <c r="C7" s="31">
        <v>267.7</v>
      </c>
      <c r="D7" s="68">
        <v>243</v>
      </c>
      <c r="E7" s="23">
        <v>24.7</v>
      </c>
      <c r="F7" s="23">
        <v>10.199999999999999</v>
      </c>
      <c r="G7" s="134">
        <v>109.6</v>
      </c>
      <c r="H7" s="59">
        <v>151.6</v>
      </c>
      <c r="I7" s="59">
        <v>-27.7</v>
      </c>
    </row>
    <row r="8" spans="1:9" ht="13.15" customHeight="1" x14ac:dyDescent="0.2">
      <c r="A8" s="37" t="s">
        <v>27</v>
      </c>
      <c r="B8" s="22" t="s">
        <v>1</v>
      </c>
      <c r="C8" s="25">
        <v>-242</v>
      </c>
      <c r="D8" s="67">
        <v>-224.7</v>
      </c>
      <c r="E8" s="21">
        <v>-17.2</v>
      </c>
      <c r="F8" s="21">
        <v>-7.7</v>
      </c>
      <c r="G8" s="135">
        <v>-100.3</v>
      </c>
      <c r="H8" s="32">
        <v>-147.5</v>
      </c>
      <c r="I8" s="32">
        <v>32</v>
      </c>
    </row>
    <row r="9" spans="1:9" ht="25.5" x14ac:dyDescent="0.2">
      <c r="A9" s="37" t="s">
        <v>26</v>
      </c>
      <c r="B9" s="22" t="s">
        <v>1</v>
      </c>
      <c r="C9" s="25">
        <v>9.6999999999999993</v>
      </c>
      <c r="D9" s="67">
        <v>5.6</v>
      </c>
      <c r="E9" s="21">
        <v>4.0999999999999996</v>
      </c>
      <c r="F9" s="21">
        <v>74.2</v>
      </c>
      <c r="G9" s="127">
        <v>5.8</v>
      </c>
      <c r="H9" s="22">
        <v>2.5</v>
      </c>
      <c r="I9" s="22" t="s">
        <v>38</v>
      </c>
    </row>
    <row r="10" spans="1:9" ht="13.15" customHeight="1" x14ac:dyDescent="0.2">
      <c r="A10" s="158" t="s">
        <v>25</v>
      </c>
      <c r="B10" s="22" t="s">
        <v>1</v>
      </c>
      <c r="C10" s="31">
        <v>35.4</v>
      </c>
      <c r="D10" s="68">
        <v>23.8</v>
      </c>
      <c r="E10" s="23">
        <v>11.6</v>
      </c>
      <c r="F10" s="23">
        <v>49</v>
      </c>
      <c r="G10" s="130">
        <v>15.1</v>
      </c>
      <c r="H10" s="24">
        <v>6.6</v>
      </c>
      <c r="I10" s="24" t="s">
        <v>38</v>
      </c>
    </row>
    <row r="11" spans="1:9" ht="25.5" x14ac:dyDescent="0.2">
      <c r="A11" s="37" t="s">
        <v>24</v>
      </c>
      <c r="B11" s="22" t="s">
        <v>1</v>
      </c>
      <c r="C11" s="25">
        <v>-17.100000000000001</v>
      </c>
      <c r="D11" s="67">
        <v>-73.7</v>
      </c>
      <c r="E11" s="21">
        <v>56.7</v>
      </c>
      <c r="F11" s="21">
        <v>76.900000000000006</v>
      </c>
      <c r="G11" s="128">
        <v>-8.9</v>
      </c>
      <c r="H11" s="21">
        <v>-65.5</v>
      </c>
      <c r="I11" s="21">
        <v>86.4</v>
      </c>
    </row>
    <row r="12" spans="1:9" x14ac:dyDescent="0.2">
      <c r="A12" s="158" t="s">
        <v>44</v>
      </c>
      <c r="B12" s="22" t="s">
        <v>1</v>
      </c>
      <c r="C12" s="31">
        <v>18.399999999999999</v>
      </c>
      <c r="D12" s="68">
        <v>-49.9</v>
      </c>
      <c r="E12" s="23">
        <v>68.3</v>
      </c>
      <c r="F12" s="23" t="s">
        <v>38</v>
      </c>
      <c r="G12" s="129">
        <v>6.2</v>
      </c>
      <c r="H12" s="23">
        <v>-58.8</v>
      </c>
      <c r="I12" s="23" t="s">
        <v>38</v>
      </c>
    </row>
    <row r="13" spans="1:9" ht="13.15" customHeight="1" x14ac:dyDescent="0.2">
      <c r="A13" s="37" t="s">
        <v>22</v>
      </c>
      <c r="B13" s="22" t="s">
        <v>1</v>
      </c>
      <c r="C13" s="25">
        <v>-13.7</v>
      </c>
      <c r="D13" s="67">
        <v>-9.3000000000000007</v>
      </c>
      <c r="E13" s="21">
        <v>-4.4000000000000004</v>
      </c>
      <c r="F13" s="21">
        <v>-46.9</v>
      </c>
      <c r="G13" s="128">
        <v>-10.7</v>
      </c>
      <c r="H13" s="21">
        <v>-1.5</v>
      </c>
      <c r="I13" s="21" t="s">
        <v>38</v>
      </c>
    </row>
    <row r="14" spans="1:9" ht="13.15" customHeight="1" x14ac:dyDescent="0.2">
      <c r="A14" s="158" t="s">
        <v>21</v>
      </c>
      <c r="B14" s="24" t="s">
        <v>1</v>
      </c>
      <c r="C14" s="31">
        <v>4.7</v>
      </c>
      <c r="D14" s="68">
        <v>-59.2</v>
      </c>
      <c r="E14" s="23">
        <v>63.9</v>
      </c>
      <c r="F14" s="23" t="s">
        <v>38</v>
      </c>
      <c r="G14" s="129">
        <v>-4.5</v>
      </c>
      <c r="H14" s="23">
        <v>-60.3</v>
      </c>
      <c r="I14" s="23">
        <v>92.5</v>
      </c>
    </row>
    <row r="15" spans="1:9" ht="13.15" customHeight="1" x14ac:dyDescent="0.2">
      <c r="A15" s="37" t="s">
        <v>20</v>
      </c>
      <c r="B15" s="22" t="s">
        <v>1</v>
      </c>
      <c r="C15" s="33">
        <v>1134.5</v>
      </c>
      <c r="D15" s="74">
        <v>939.3</v>
      </c>
      <c r="E15" s="21">
        <v>195.2</v>
      </c>
      <c r="F15" s="21">
        <v>20.8</v>
      </c>
      <c r="G15" s="128">
        <v>1134.5</v>
      </c>
      <c r="H15" s="21">
        <v>939.3</v>
      </c>
      <c r="I15" s="21">
        <v>20.8</v>
      </c>
    </row>
    <row r="16" spans="1:9" ht="13.15" customHeight="1" x14ac:dyDescent="0.2">
      <c r="A16" s="37" t="s">
        <v>19</v>
      </c>
      <c r="B16" s="22" t="s">
        <v>1</v>
      </c>
      <c r="C16" s="33">
        <v>907.1</v>
      </c>
      <c r="D16" s="74">
        <v>777.3</v>
      </c>
      <c r="E16" s="21">
        <v>129.69999999999999</v>
      </c>
      <c r="F16" s="21">
        <v>16.7</v>
      </c>
      <c r="G16" s="128">
        <v>907.1</v>
      </c>
      <c r="H16" s="21">
        <v>777.3</v>
      </c>
      <c r="I16" s="21">
        <v>16.7</v>
      </c>
    </row>
    <row r="17" spans="1:9" ht="13.15" customHeight="1" x14ac:dyDescent="0.2">
      <c r="A17" s="37" t="s">
        <v>18</v>
      </c>
      <c r="B17" s="22" t="s">
        <v>1</v>
      </c>
      <c r="C17" s="25">
        <v>6.7</v>
      </c>
      <c r="D17" s="67">
        <v>8.1</v>
      </c>
      <c r="E17" s="21">
        <v>-1.4</v>
      </c>
      <c r="F17" s="21">
        <v>-17.3</v>
      </c>
      <c r="G17" s="128">
        <v>3.4</v>
      </c>
      <c r="H17" s="21">
        <v>4.4000000000000004</v>
      </c>
      <c r="I17" s="21">
        <v>-23</v>
      </c>
    </row>
    <row r="18" spans="1:9" ht="16.5" customHeight="1" x14ac:dyDescent="0.2">
      <c r="A18" s="188" t="s">
        <v>17</v>
      </c>
      <c r="B18" s="188"/>
      <c r="C18" s="188"/>
      <c r="D18" s="188"/>
      <c r="E18" s="188"/>
      <c r="F18" s="188"/>
      <c r="G18" s="188"/>
      <c r="H18" s="55"/>
      <c r="I18" s="55"/>
    </row>
    <row r="19" spans="1:9" x14ac:dyDescent="0.2">
      <c r="G19" s="45"/>
      <c r="H19" s="45"/>
      <c r="I19" s="45"/>
    </row>
    <row r="20" spans="1:9" x14ac:dyDescent="0.2">
      <c r="G20" s="35"/>
      <c r="H20" s="35"/>
      <c r="I20" s="35"/>
    </row>
    <row r="21" spans="1:9" x14ac:dyDescent="0.2">
      <c r="G21" s="35"/>
      <c r="H21" s="35"/>
      <c r="I21" s="35"/>
    </row>
    <row r="22" spans="1:9" x14ac:dyDescent="0.2">
      <c r="G22" s="35"/>
      <c r="H22" s="35"/>
      <c r="I22" s="35"/>
    </row>
    <row r="23" spans="1:9" x14ac:dyDescent="0.2">
      <c r="G23" s="35"/>
      <c r="H23" s="35"/>
      <c r="I23" s="35"/>
    </row>
    <row r="24" spans="1:9" x14ac:dyDescent="0.2">
      <c r="G24" s="35"/>
      <c r="H24" s="35"/>
      <c r="I24" s="35"/>
    </row>
    <row r="25" spans="1:9" x14ac:dyDescent="0.2">
      <c r="G25" s="35"/>
      <c r="H25" s="35"/>
      <c r="I25" s="35"/>
    </row>
    <row r="26" spans="1:9" x14ac:dyDescent="0.2">
      <c r="G26" s="35"/>
      <c r="H26" s="35"/>
      <c r="I26" s="35"/>
    </row>
    <row r="27" spans="1:9" x14ac:dyDescent="0.2">
      <c r="G27" s="35"/>
      <c r="H27" s="35"/>
      <c r="I27" s="35"/>
    </row>
    <row r="28" spans="1:9" x14ac:dyDescent="0.2">
      <c r="G28" s="35"/>
      <c r="H28" s="35"/>
      <c r="I28" s="35"/>
    </row>
    <row r="29" spans="1:9" x14ac:dyDescent="0.2">
      <c r="G29" s="35"/>
      <c r="H29" s="35"/>
      <c r="I29" s="35"/>
    </row>
    <row r="32" spans="1:9" x14ac:dyDescent="0.2">
      <c r="G32" s="35"/>
    </row>
  </sheetData>
  <mergeCells count="3">
    <mergeCell ref="A18:G18"/>
    <mergeCell ref="A2:C2"/>
    <mergeCell ref="A3:C3"/>
  </mergeCells>
  <printOptions gridLinesSet="0"/>
  <pageMargins left="0.75" right="0.75" top="1" bottom="1" header="0.5" footer="0.5"/>
  <pageSetup paperSize="0" fitToWidth="0" fitToHeight="0"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
  <sheetViews>
    <sheetView showGridLines="0" topLeftCell="A2" zoomScaleNormal="100" workbookViewId="0">
      <selection activeCell="N20" sqref="N20:N21"/>
    </sheetView>
  </sheetViews>
  <sheetFormatPr baseColWidth="10" defaultColWidth="9.28515625" defaultRowHeight="12.75" x14ac:dyDescent="0.2"/>
  <cols>
    <col min="1" max="1" width="42.7109375" style="35" customWidth="1"/>
    <col min="2" max="2" width="6.7109375" style="35" customWidth="1"/>
    <col min="3" max="4" width="13.42578125" style="35" customWidth="1"/>
    <col min="5" max="6" width="9.28515625" style="35" customWidth="1"/>
    <col min="7" max="8" width="10.28515625" style="35" bestFit="1" customWidth="1"/>
    <col min="9" max="16384" width="9.28515625" style="35"/>
  </cols>
  <sheetData>
    <row r="1" spans="1:9" customFormat="1" ht="35.1" customHeight="1" x14ac:dyDescent="0.2"/>
    <row r="2" spans="1:9" s="10" customFormat="1" ht="53.65" customHeight="1" x14ac:dyDescent="0.2">
      <c r="A2" s="181" t="str">
        <f>'Energy business indicators'!A2:C2</f>
        <v>EVN Letter to Shareholders HY.1 2022/23
(1 October 2022 - 31 March 2023)</v>
      </c>
      <c r="B2" s="181"/>
      <c r="C2" s="181"/>
    </row>
    <row r="3" spans="1:9" customFormat="1" x14ac:dyDescent="0.2">
      <c r="A3" s="182" t="s">
        <v>46</v>
      </c>
      <c r="B3" s="182"/>
      <c r="C3" s="182"/>
    </row>
    <row r="4" spans="1:9" ht="25.5" x14ac:dyDescent="0.2">
      <c r="A4" s="38"/>
      <c r="B4" s="19" t="s">
        <v>31</v>
      </c>
      <c r="C4" s="2" t="s">
        <v>162</v>
      </c>
      <c r="D4" s="72" t="s">
        <v>144</v>
      </c>
      <c r="E4" s="9" t="s">
        <v>16</v>
      </c>
      <c r="F4" s="1" t="s">
        <v>132</v>
      </c>
      <c r="G4" s="143" t="s">
        <v>164</v>
      </c>
      <c r="H4" s="32" t="s">
        <v>146</v>
      </c>
      <c r="I4" s="9" t="s">
        <v>134</v>
      </c>
    </row>
    <row r="5" spans="1:9" ht="13.15" customHeight="1" x14ac:dyDescent="0.2">
      <c r="A5" s="37" t="s">
        <v>30</v>
      </c>
      <c r="B5" s="22" t="s">
        <v>1</v>
      </c>
      <c r="C5" s="25">
        <v>13.2</v>
      </c>
      <c r="D5" s="67">
        <v>10.199999999999999</v>
      </c>
      <c r="E5" s="21">
        <v>3</v>
      </c>
      <c r="F5" s="21">
        <v>29</v>
      </c>
      <c r="G5" s="128">
        <v>6.8</v>
      </c>
      <c r="H5" s="22">
        <v>5.0999999999999996</v>
      </c>
      <c r="I5" s="21">
        <v>31.3</v>
      </c>
    </row>
    <row r="6" spans="1:9" ht="13.15" customHeight="1" x14ac:dyDescent="0.2">
      <c r="A6" s="37" t="s">
        <v>29</v>
      </c>
      <c r="B6" s="22" t="s">
        <v>1</v>
      </c>
      <c r="C6" s="25">
        <v>39.700000000000003</v>
      </c>
      <c r="D6" s="67">
        <v>37.1</v>
      </c>
      <c r="E6" s="21">
        <v>2.6</v>
      </c>
      <c r="F6" s="21">
        <v>6.9</v>
      </c>
      <c r="G6" s="127">
        <v>19.7</v>
      </c>
      <c r="H6" s="21">
        <v>18.399999999999999</v>
      </c>
      <c r="I6" s="21">
        <v>7</v>
      </c>
    </row>
    <row r="7" spans="1:9" ht="13.15" customHeight="1" x14ac:dyDescent="0.2">
      <c r="A7" s="158" t="s">
        <v>28</v>
      </c>
      <c r="B7" s="24" t="s">
        <v>1</v>
      </c>
      <c r="C7" s="31">
        <v>52.9</v>
      </c>
      <c r="D7" s="68">
        <v>47.3</v>
      </c>
      <c r="E7" s="23">
        <v>5.5</v>
      </c>
      <c r="F7" s="23">
        <v>11.7</v>
      </c>
      <c r="G7" s="134">
        <v>26.5</v>
      </c>
      <c r="H7" s="59">
        <v>23.6</v>
      </c>
      <c r="I7" s="23">
        <v>12.3</v>
      </c>
    </row>
    <row r="8" spans="1:9" ht="13.15" customHeight="1" x14ac:dyDescent="0.2">
      <c r="A8" s="37" t="s">
        <v>27</v>
      </c>
      <c r="B8" s="22" t="s">
        <v>1</v>
      </c>
      <c r="C8" s="25">
        <v>-55.6</v>
      </c>
      <c r="D8" s="67">
        <v>-47.9</v>
      </c>
      <c r="E8" s="21">
        <v>-7.7</v>
      </c>
      <c r="F8" s="21">
        <v>-16</v>
      </c>
      <c r="G8" s="135">
        <v>-29</v>
      </c>
      <c r="H8" s="56">
        <v>-22.8</v>
      </c>
      <c r="I8" s="21">
        <v>-26.9</v>
      </c>
    </row>
    <row r="9" spans="1:9" ht="25.5" x14ac:dyDescent="0.2">
      <c r="A9" s="37" t="s">
        <v>26</v>
      </c>
      <c r="B9" s="22" t="s">
        <v>1</v>
      </c>
      <c r="C9" s="25">
        <v>53</v>
      </c>
      <c r="D9" s="67">
        <v>37.700000000000003</v>
      </c>
      <c r="E9" s="21">
        <v>15.4</v>
      </c>
      <c r="F9" s="21">
        <v>40.799999999999997</v>
      </c>
      <c r="G9" s="127">
        <v>40</v>
      </c>
      <c r="H9" s="22">
        <v>22</v>
      </c>
      <c r="I9" s="21">
        <v>81.7</v>
      </c>
    </row>
    <row r="10" spans="1:9" ht="13.15" customHeight="1" x14ac:dyDescent="0.2">
      <c r="A10" s="158" t="s">
        <v>25</v>
      </c>
      <c r="B10" s="24" t="s">
        <v>1</v>
      </c>
      <c r="C10" s="31">
        <v>50.3</v>
      </c>
      <c r="D10" s="68">
        <v>37.1</v>
      </c>
      <c r="E10" s="23">
        <v>13.2</v>
      </c>
      <c r="F10" s="24">
        <v>35.6</v>
      </c>
      <c r="G10" s="130">
        <v>37.5</v>
      </c>
      <c r="H10" s="24">
        <v>22.8</v>
      </c>
      <c r="I10" s="23">
        <v>64.900000000000006</v>
      </c>
    </row>
    <row r="11" spans="1:9" ht="25.5" x14ac:dyDescent="0.2">
      <c r="A11" s="37" t="s">
        <v>24</v>
      </c>
      <c r="B11" s="22" t="s">
        <v>1</v>
      </c>
      <c r="C11" s="25">
        <v>-1.2</v>
      </c>
      <c r="D11" s="67">
        <v>-1.2</v>
      </c>
      <c r="E11" s="21">
        <v>0</v>
      </c>
      <c r="F11" s="21">
        <v>-0.8</v>
      </c>
      <c r="G11" s="128">
        <v>-0.6</v>
      </c>
      <c r="H11" s="21">
        <v>-0.6</v>
      </c>
      <c r="I11" s="21" t="s">
        <v>38</v>
      </c>
    </row>
    <row r="12" spans="1:9" ht="13.15" customHeight="1" x14ac:dyDescent="0.2">
      <c r="A12" s="158" t="s">
        <v>23</v>
      </c>
      <c r="B12" s="24" t="s">
        <v>1</v>
      </c>
      <c r="C12" s="31">
        <v>49</v>
      </c>
      <c r="D12" s="68">
        <v>35.799999999999997</v>
      </c>
      <c r="E12" s="23">
        <v>13.2</v>
      </c>
      <c r="F12" s="24">
        <v>36.799999999999997</v>
      </c>
      <c r="G12" s="128">
        <v>36.9</v>
      </c>
      <c r="H12" s="21">
        <v>22.1</v>
      </c>
      <c r="I12" s="21">
        <v>66.7</v>
      </c>
    </row>
    <row r="13" spans="1:9" ht="13.15" customHeight="1" x14ac:dyDescent="0.2">
      <c r="A13" s="158" t="s">
        <v>22</v>
      </c>
      <c r="B13" s="22" t="s">
        <v>1</v>
      </c>
      <c r="C13" s="25">
        <v>22.2</v>
      </c>
      <c r="D13" s="67">
        <v>10.4</v>
      </c>
      <c r="E13" s="21">
        <v>11.9</v>
      </c>
      <c r="F13" s="21" t="s">
        <v>38</v>
      </c>
      <c r="G13" s="129">
        <v>2.5</v>
      </c>
      <c r="H13" s="23">
        <v>-4.7</v>
      </c>
      <c r="I13" s="21" t="s">
        <v>38</v>
      </c>
    </row>
    <row r="14" spans="1:9" ht="13.15" customHeight="1" x14ac:dyDescent="0.2">
      <c r="A14" s="158" t="s">
        <v>21</v>
      </c>
      <c r="B14" s="24" t="s">
        <v>1</v>
      </c>
      <c r="C14" s="31">
        <v>71.2</v>
      </c>
      <c r="D14" s="68">
        <v>46.2</v>
      </c>
      <c r="E14" s="23">
        <v>25</v>
      </c>
      <c r="F14" s="23">
        <v>54.2</v>
      </c>
      <c r="G14" s="129">
        <v>39.4</v>
      </c>
      <c r="H14" s="23">
        <v>17.5</v>
      </c>
      <c r="I14" s="23" t="s">
        <v>38</v>
      </c>
    </row>
    <row r="15" spans="1:9" ht="13.15" customHeight="1" x14ac:dyDescent="0.2">
      <c r="A15" s="37" t="s">
        <v>20</v>
      </c>
      <c r="B15" s="22" t="s">
        <v>1</v>
      </c>
      <c r="C15" s="33">
        <v>6376.2</v>
      </c>
      <c r="D15" s="74">
        <v>7039.7</v>
      </c>
      <c r="E15" s="74">
        <v>-663.5</v>
      </c>
      <c r="F15" s="21">
        <v>-9.4</v>
      </c>
      <c r="G15" s="131">
        <v>6376.2</v>
      </c>
      <c r="H15" s="57">
        <v>7039.7</v>
      </c>
      <c r="I15" s="21">
        <v>-9.4</v>
      </c>
    </row>
    <row r="16" spans="1:9" ht="13.15" customHeight="1" x14ac:dyDescent="0.2">
      <c r="A16" s="37" t="s">
        <v>19</v>
      </c>
      <c r="B16" s="22" t="s">
        <v>1</v>
      </c>
      <c r="C16" s="33">
        <v>2309.8000000000002</v>
      </c>
      <c r="D16" s="74">
        <v>2235.1</v>
      </c>
      <c r="E16" s="21">
        <v>74.8</v>
      </c>
      <c r="F16" s="21">
        <v>3.3</v>
      </c>
      <c r="G16" s="131">
        <v>2309.8000000000002</v>
      </c>
      <c r="H16" s="57">
        <v>2235.1</v>
      </c>
      <c r="I16" s="21">
        <v>3.3</v>
      </c>
    </row>
    <row r="17" spans="1:9" ht="12.6" customHeight="1" x14ac:dyDescent="0.2">
      <c r="A17" s="37" t="s">
        <v>18</v>
      </c>
      <c r="B17" s="22" t="s">
        <v>1</v>
      </c>
      <c r="C17" s="25">
        <v>0.3</v>
      </c>
      <c r="D17" s="67">
        <v>0.5</v>
      </c>
      <c r="E17" s="21">
        <v>-0.1</v>
      </c>
      <c r="F17" s="21">
        <v>-27.1</v>
      </c>
      <c r="G17" s="128">
        <v>0.2</v>
      </c>
      <c r="H17" s="21">
        <v>0.3</v>
      </c>
      <c r="I17" s="21">
        <v>-19.3</v>
      </c>
    </row>
    <row r="18" spans="1:9" ht="22.15" customHeight="1" x14ac:dyDescent="0.2">
      <c r="A18" s="189" t="s">
        <v>135</v>
      </c>
      <c r="B18" s="189"/>
      <c r="C18" s="189"/>
      <c r="D18" s="189"/>
      <c r="E18" s="189"/>
      <c r="F18" s="189"/>
      <c r="G18" s="21"/>
      <c r="H18" s="21"/>
      <c r="I18" s="22"/>
    </row>
    <row r="22" spans="1:9" x14ac:dyDescent="0.2">
      <c r="A22" s="190"/>
      <c r="B22" s="190"/>
      <c r="C22" s="190"/>
      <c r="D22" s="190"/>
      <c r="E22" s="190"/>
      <c r="F22" s="190"/>
    </row>
    <row r="26" spans="1:9" x14ac:dyDescent="0.2">
      <c r="A26" s="190"/>
      <c r="B26" s="190"/>
      <c r="C26" s="190"/>
      <c r="D26" s="190"/>
      <c r="E26" s="190"/>
      <c r="F26" s="190"/>
    </row>
  </sheetData>
  <mergeCells count="5">
    <mergeCell ref="A18:F18"/>
    <mergeCell ref="A22:F22"/>
    <mergeCell ref="A26:F26"/>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5"/>
  <sheetViews>
    <sheetView showGridLines="0" topLeftCell="A3" zoomScale="90" zoomScaleNormal="90" workbookViewId="0">
      <selection activeCell="B36" sqref="B36"/>
    </sheetView>
  </sheetViews>
  <sheetFormatPr baseColWidth="10" defaultColWidth="9.28515625" defaultRowHeight="12.75" x14ac:dyDescent="0.2"/>
  <cols>
    <col min="1" max="1" width="65" style="35" customWidth="1"/>
    <col min="2" max="3" width="13.42578125" style="35" customWidth="1"/>
    <col min="4" max="4" width="9.28515625" style="35" customWidth="1"/>
    <col min="5" max="5" width="13.42578125" style="35" customWidth="1"/>
    <col min="6" max="6" width="9.28515625" style="35"/>
    <col min="7" max="7" width="10.42578125" style="35" bestFit="1" customWidth="1"/>
    <col min="8" max="8" width="10.7109375" style="35" bestFit="1" customWidth="1"/>
    <col min="9" max="16384" width="9.28515625" style="35"/>
  </cols>
  <sheetData>
    <row r="1" spans="1:8" customFormat="1" ht="35.1" customHeight="1" x14ac:dyDescent="0.2"/>
    <row r="2" spans="1:8" s="10" customFormat="1" ht="53.65" customHeight="1" x14ac:dyDescent="0.2">
      <c r="A2" s="181" t="str">
        <f>'Energy business indicators'!A2:C2</f>
        <v>EVN Letter to Shareholders HY.1 2022/23
(1 October 2022 - 31 March 2023)</v>
      </c>
      <c r="B2" s="181"/>
      <c r="C2" s="181"/>
    </row>
    <row r="3" spans="1:8" customFormat="1" x14ac:dyDescent="0.2">
      <c r="A3" s="182" t="s">
        <v>60</v>
      </c>
      <c r="B3" s="182"/>
      <c r="C3" s="182"/>
    </row>
    <row r="4" spans="1:8" ht="25.5" x14ac:dyDescent="0.2">
      <c r="A4" s="41" t="s">
        <v>31</v>
      </c>
      <c r="B4" s="2" t="s">
        <v>165</v>
      </c>
      <c r="C4" s="72" t="s">
        <v>145</v>
      </c>
      <c r="D4" s="9" t="s">
        <v>16</v>
      </c>
      <c r="E4" s="143" t="s">
        <v>164</v>
      </c>
      <c r="F4" s="75" t="s">
        <v>146</v>
      </c>
      <c r="G4" s="9" t="s">
        <v>134</v>
      </c>
      <c r="H4" s="114" t="s">
        <v>166</v>
      </c>
    </row>
    <row r="5" spans="1:8" x14ac:dyDescent="0.2">
      <c r="A5" s="37" t="s">
        <v>141</v>
      </c>
      <c r="B5" s="12">
        <v>2192.6</v>
      </c>
      <c r="C5" s="86">
        <v>2126.6999999999998</v>
      </c>
      <c r="D5" s="17">
        <v>3.1</v>
      </c>
      <c r="E5" s="173">
        <v>1018.4</v>
      </c>
      <c r="F5" s="117">
        <v>1225.8</v>
      </c>
      <c r="G5" s="22">
        <v>-16.899999999999999</v>
      </c>
      <c r="H5" s="57">
        <v>4062.2</v>
      </c>
    </row>
    <row r="6" spans="1:8" x14ac:dyDescent="0.2">
      <c r="A6" s="37" t="s">
        <v>142</v>
      </c>
      <c r="B6" s="42">
        <v>61.9</v>
      </c>
      <c r="C6" s="85">
        <v>54.4</v>
      </c>
      <c r="D6" s="17">
        <v>13.8</v>
      </c>
      <c r="E6" s="136">
        <v>32.299999999999997</v>
      </c>
      <c r="F6" s="117">
        <v>25.5</v>
      </c>
      <c r="G6" s="22">
        <v>26.4</v>
      </c>
      <c r="H6" s="17">
        <v>109.5</v>
      </c>
    </row>
    <row r="7" spans="1:8" ht="13.15" customHeight="1" x14ac:dyDescent="0.2">
      <c r="A7" s="37" t="s">
        <v>59</v>
      </c>
      <c r="B7" s="33">
        <v>-1024.2</v>
      </c>
      <c r="C7" s="85">
        <v>-1314</v>
      </c>
      <c r="D7" s="17">
        <v>22.1</v>
      </c>
      <c r="E7" s="136">
        <v>-470.9</v>
      </c>
      <c r="F7" s="117">
        <v>-761.2</v>
      </c>
      <c r="G7" s="32">
        <v>38.1</v>
      </c>
      <c r="H7" s="86">
        <v>-2278.1999999999998</v>
      </c>
    </row>
    <row r="8" spans="1:8" x14ac:dyDescent="0.2">
      <c r="A8" s="37" t="s">
        <v>58</v>
      </c>
      <c r="B8" s="42">
        <v>-326.7</v>
      </c>
      <c r="C8" s="85">
        <v>-290.39999999999998</v>
      </c>
      <c r="D8" s="17">
        <v>-12.5</v>
      </c>
      <c r="E8" s="136">
        <v>-144.6</v>
      </c>
      <c r="F8" s="117">
        <v>-179.7</v>
      </c>
      <c r="G8" s="32">
        <v>19.600000000000001</v>
      </c>
      <c r="H8" s="17">
        <v>-707.1</v>
      </c>
    </row>
    <row r="9" spans="1:8" x14ac:dyDescent="0.2">
      <c r="A9" s="37" t="s">
        <v>57</v>
      </c>
      <c r="B9" s="42">
        <v>-193.2</v>
      </c>
      <c r="C9" s="85">
        <v>-179.4</v>
      </c>
      <c r="D9" s="17">
        <v>-7.7</v>
      </c>
      <c r="E9" s="136">
        <v>-97.4</v>
      </c>
      <c r="F9" s="117">
        <v>-88.1</v>
      </c>
      <c r="G9" s="22">
        <v>-10.6</v>
      </c>
      <c r="H9" s="17">
        <v>-372.2</v>
      </c>
    </row>
    <row r="10" spans="1:8" x14ac:dyDescent="0.2">
      <c r="A10" s="37" t="s">
        <v>56</v>
      </c>
      <c r="B10" s="42">
        <v>-100.8</v>
      </c>
      <c r="C10" s="85">
        <v>-62.4</v>
      </c>
      <c r="D10" s="17">
        <v>-61.5</v>
      </c>
      <c r="E10" s="136">
        <v>-53</v>
      </c>
      <c r="F10" s="117">
        <v>-37.200000000000003</v>
      </c>
      <c r="G10" s="22">
        <v>-42.4</v>
      </c>
      <c r="H10" s="17">
        <v>-158.4</v>
      </c>
    </row>
    <row r="11" spans="1:8" x14ac:dyDescent="0.2">
      <c r="A11" s="37" t="s">
        <v>35</v>
      </c>
      <c r="B11" s="42">
        <v>-143.30000000000001</v>
      </c>
      <c r="C11" s="85">
        <v>85.2</v>
      </c>
      <c r="D11" s="16" t="s">
        <v>38</v>
      </c>
      <c r="E11" s="136">
        <v>-100</v>
      </c>
      <c r="F11" s="117">
        <v>33.200000000000003</v>
      </c>
      <c r="G11" s="21" t="s">
        <v>38</v>
      </c>
      <c r="H11" s="17">
        <v>98.9</v>
      </c>
    </row>
    <row r="12" spans="1:8" x14ac:dyDescent="0.2">
      <c r="A12" s="40" t="s">
        <v>25</v>
      </c>
      <c r="B12" s="43">
        <v>466.4</v>
      </c>
      <c r="C12" s="88">
        <v>420.2</v>
      </c>
      <c r="D12" s="16">
        <v>11</v>
      </c>
      <c r="E12" s="137">
        <v>184.7</v>
      </c>
      <c r="F12" s="141">
        <v>218.3</v>
      </c>
      <c r="G12" s="23">
        <v>-15.4</v>
      </c>
      <c r="H12" s="16">
        <v>754.8</v>
      </c>
    </row>
    <row r="13" spans="1:8" x14ac:dyDescent="0.2">
      <c r="A13" s="37" t="s">
        <v>55</v>
      </c>
      <c r="B13" s="42">
        <v>-162.6</v>
      </c>
      <c r="C13" s="85">
        <v>-158.30000000000001</v>
      </c>
      <c r="D13" s="17">
        <v>-2.7</v>
      </c>
      <c r="E13" s="136">
        <v>-82</v>
      </c>
      <c r="F13" s="117">
        <v>-79.599999999999994</v>
      </c>
      <c r="G13" s="23">
        <v>-3.1</v>
      </c>
      <c r="H13" s="17">
        <v>-318</v>
      </c>
    </row>
    <row r="14" spans="1:8" x14ac:dyDescent="0.2">
      <c r="A14" s="37" t="s">
        <v>54</v>
      </c>
      <c r="B14" s="42" t="s">
        <v>38</v>
      </c>
      <c r="C14" s="85">
        <v>-50.9</v>
      </c>
      <c r="D14" s="17">
        <v>100</v>
      </c>
      <c r="E14" s="136" t="s">
        <v>38</v>
      </c>
      <c r="F14" s="117">
        <v>-57.3</v>
      </c>
      <c r="G14" s="21">
        <v>100</v>
      </c>
      <c r="H14" s="17">
        <v>-105.2</v>
      </c>
    </row>
    <row r="15" spans="1:8" x14ac:dyDescent="0.2">
      <c r="A15" s="40" t="s">
        <v>23</v>
      </c>
      <c r="B15" s="43">
        <v>303.8</v>
      </c>
      <c r="C15" s="88">
        <v>211</v>
      </c>
      <c r="D15" s="16">
        <v>44</v>
      </c>
      <c r="E15" s="137">
        <v>102.6</v>
      </c>
      <c r="F15" s="68">
        <v>81.5</v>
      </c>
      <c r="G15" s="23">
        <v>26</v>
      </c>
      <c r="H15" s="16">
        <v>331.6</v>
      </c>
    </row>
    <row r="16" spans="1:8" x14ac:dyDescent="0.2">
      <c r="A16" s="37" t="s">
        <v>143</v>
      </c>
      <c r="B16" s="77">
        <v>0.1</v>
      </c>
      <c r="C16" s="87" t="s">
        <v>38</v>
      </c>
      <c r="D16" s="87" t="s">
        <v>38</v>
      </c>
      <c r="E16" s="138">
        <v>0.1</v>
      </c>
      <c r="F16" s="117" t="s">
        <v>38</v>
      </c>
      <c r="G16" s="79" t="s">
        <v>38</v>
      </c>
      <c r="H16" s="17">
        <v>51.4</v>
      </c>
    </row>
    <row r="17" spans="1:8" x14ac:dyDescent="0.2">
      <c r="A17" s="76" t="s">
        <v>53</v>
      </c>
      <c r="B17" s="77">
        <v>5.4</v>
      </c>
      <c r="C17" s="87">
        <v>3.3</v>
      </c>
      <c r="D17" s="78">
        <v>62.4</v>
      </c>
      <c r="E17" s="138">
        <v>3.6</v>
      </c>
      <c r="F17" s="117">
        <v>2.2999999999999998</v>
      </c>
      <c r="G17" s="79">
        <v>56.1</v>
      </c>
      <c r="H17" s="17">
        <v>5.4</v>
      </c>
    </row>
    <row r="18" spans="1:8" x14ac:dyDescent="0.2">
      <c r="A18" s="76" t="s">
        <v>52</v>
      </c>
      <c r="B18" s="77">
        <v>-27</v>
      </c>
      <c r="C18" s="87">
        <v>-20.7</v>
      </c>
      <c r="D18" s="78">
        <v>-30.2</v>
      </c>
      <c r="E18" s="138">
        <v>-14.8</v>
      </c>
      <c r="F18" s="117">
        <v>-10.3</v>
      </c>
      <c r="G18" s="79">
        <v>-44.2</v>
      </c>
      <c r="H18" s="17">
        <v>-37.9</v>
      </c>
    </row>
    <row r="19" spans="1:8" x14ac:dyDescent="0.2">
      <c r="A19" s="76" t="s">
        <v>51</v>
      </c>
      <c r="B19" s="77">
        <v>-6.1</v>
      </c>
      <c r="C19" s="87">
        <v>-13.9</v>
      </c>
      <c r="D19" s="81">
        <v>56.4</v>
      </c>
      <c r="E19" s="138">
        <v>-6.3</v>
      </c>
      <c r="F19" s="117">
        <v>-6.9</v>
      </c>
      <c r="G19" s="79">
        <v>9.1</v>
      </c>
      <c r="H19" s="17">
        <v>-49.4</v>
      </c>
    </row>
    <row r="20" spans="1:8" x14ac:dyDescent="0.2">
      <c r="A20" s="82" t="s">
        <v>22</v>
      </c>
      <c r="B20" s="80">
        <v>-27.5</v>
      </c>
      <c r="C20" s="112">
        <v>-31.3</v>
      </c>
      <c r="D20" s="81">
        <v>11.9</v>
      </c>
      <c r="E20" s="139">
        <v>-17.399999999999999</v>
      </c>
      <c r="F20" s="141">
        <v>-14.9</v>
      </c>
      <c r="G20" s="142">
        <v>-17.100000000000001</v>
      </c>
      <c r="H20" s="16">
        <v>-30.5</v>
      </c>
    </row>
    <row r="21" spans="1:8" x14ac:dyDescent="0.2">
      <c r="A21" s="82" t="s">
        <v>21</v>
      </c>
      <c r="B21" s="77">
        <v>276.2</v>
      </c>
      <c r="C21" s="112">
        <v>179.7</v>
      </c>
      <c r="D21" s="78">
        <v>53.7</v>
      </c>
      <c r="E21" s="138">
        <v>85.3</v>
      </c>
      <c r="F21" s="117">
        <v>66.599999999999994</v>
      </c>
      <c r="G21" s="79">
        <v>28</v>
      </c>
      <c r="H21" s="17">
        <v>301.2</v>
      </c>
    </row>
    <row r="22" spans="1:8" x14ac:dyDescent="0.2">
      <c r="A22" s="76" t="s">
        <v>50</v>
      </c>
      <c r="B22" s="77">
        <v>-35.200000000000003</v>
      </c>
      <c r="C22" s="87">
        <v>-44.1</v>
      </c>
      <c r="D22" s="78">
        <v>20.3</v>
      </c>
      <c r="E22" s="138">
        <v>1.1000000000000001</v>
      </c>
      <c r="F22" s="117">
        <v>-16.100000000000001</v>
      </c>
      <c r="G22" s="79" t="s">
        <v>38</v>
      </c>
      <c r="H22" s="17">
        <v>-64</v>
      </c>
    </row>
    <row r="23" spans="1:8" x14ac:dyDescent="0.2">
      <c r="A23" s="82" t="s">
        <v>49</v>
      </c>
      <c r="B23" s="80">
        <v>241.1</v>
      </c>
      <c r="C23" s="112">
        <v>135.6</v>
      </c>
      <c r="D23" s="81">
        <v>77.8</v>
      </c>
      <c r="E23" s="139">
        <v>86.3</v>
      </c>
      <c r="F23" s="141">
        <v>50.5</v>
      </c>
      <c r="G23" s="142">
        <v>71.099999999999994</v>
      </c>
      <c r="H23" s="16">
        <v>237.1</v>
      </c>
    </row>
    <row r="24" spans="1:8" ht="13.15" customHeight="1" x14ac:dyDescent="0.2">
      <c r="A24" s="83" t="s">
        <v>48</v>
      </c>
      <c r="B24" s="77">
        <v>217.4</v>
      </c>
      <c r="C24" s="87">
        <v>127.4</v>
      </c>
      <c r="D24" s="78">
        <v>70.599999999999994</v>
      </c>
      <c r="E24" s="138">
        <v>68</v>
      </c>
      <c r="F24" s="117">
        <v>45.9</v>
      </c>
      <c r="G24" s="79">
        <v>48.3</v>
      </c>
      <c r="H24" s="17">
        <v>209.6</v>
      </c>
    </row>
    <row r="25" spans="1:8" ht="13.15" customHeight="1" x14ac:dyDescent="0.2">
      <c r="A25" s="83" t="s">
        <v>47</v>
      </c>
      <c r="B25" s="77">
        <v>23.7</v>
      </c>
      <c r="C25" s="87">
        <v>8.1999999999999993</v>
      </c>
      <c r="D25" s="78" t="s">
        <v>38</v>
      </c>
      <c r="E25" s="138">
        <v>18.3</v>
      </c>
      <c r="F25" s="117">
        <v>4.5999999999999996</v>
      </c>
      <c r="G25" s="79" t="s">
        <v>38</v>
      </c>
      <c r="H25" s="17">
        <v>27.5</v>
      </c>
    </row>
    <row r="26" spans="1:8" ht="14.25" x14ac:dyDescent="0.2">
      <c r="A26" s="76" t="s">
        <v>136</v>
      </c>
      <c r="B26" s="84">
        <v>1.22</v>
      </c>
      <c r="C26" s="113">
        <v>0.71</v>
      </c>
      <c r="D26" s="78">
        <v>70.599999999999994</v>
      </c>
      <c r="E26" s="140">
        <v>0.38</v>
      </c>
      <c r="F26" s="118">
        <v>0.26</v>
      </c>
      <c r="G26" s="79">
        <v>48.3</v>
      </c>
      <c r="H26" s="115">
        <v>1.18</v>
      </c>
    </row>
    <row r="27" spans="1:8" s="151" customFormat="1" ht="13.5" customHeight="1" x14ac:dyDescent="0.2">
      <c r="A27" s="189" t="s">
        <v>133</v>
      </c>
      <c r="B27" s="189"/>
      <c r="C27" s="189"/>
      <c r="D27" s="189"/>
      <c r="E27" s="189"/>
      <c r="F27" s="148"/>
      <c r="G27" s="149"/>
      <c r="H27" s="150"/>
    </row>
    <row r="31" spans="1:8" x14ac:dyDescent="0.2">
      <c r="A31" s="190"/>
      <c r="B31" s="190"/>
      <c r="C31" s="190"/>
      <c r="D31" s="190"/>
      <c r="E31" s="190"/>
      <c r="F31" s="190"/>
    </row>
    <row r="35" spans="1:5" x14ac:dyDescent="0.2">
      <c r="A35" s="190"/>
      <c r="B35" s="190"/>
      <c r="C35" s="190"/>
      <c r="D35" s="190"/>
      <c r="E35" s="190"/>
    </row>
  </sheetData>
  <mergeCells count="5">
    <mergeCell ref="A27:E27"/>
    <mergeCell ref="A35:E35"/>
    <mergeCell ref="A31:F31"/>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6"/>
  <sheetViews>
    <sheetView showGridLines="0" topLeftCell="A6" zoomScaleNormal="100" workbookViewId="0">
      <selection activeCell="N26" sqref="N26"/>
    </sheetView>
  </sheetViews>
  <sheetFormatPr baseColWidth="10" defaultColWidth="9.28515625" defaultRowHeight="12.75" x14ac:dyDescent="0.2"/>
  <cols>
    <col min="1" max="1" width="60.28515625" style="35" customWidth="1"/>
    <col min="2" max="3" width="13.42578125" style="35" customWidth="1"/>
    <col min="4" max="5" width="9.28515625" style="35" customWidth="1"/>
    <col min="6" max="16384" width="9.28515625" style="35"/>
  </cols>
  <sheetData>
    <row r="1" spans="1:5" customFormat="1" ht="35.1" customHeight="1" x14ac:dyDescent="0.2"/>
    <row r="2" spans="1:5" s="10" customFormat="1" ht="53.65" customHeight="1" x14ac:dyDescent="0.2">
      <c r="A2" s="181" t="str">
        <f>'Energy business indicators'!A2:C2</f>
        <v>EVN Letter to Shareholders HY.1 2022/23
(1 October 2022 - 31 March 2023)</v>
      </c>
      <c r="B2" s="181"/>
      <c r="C2" s="181"/>
    </row>
    <row r="3" spans="1:5" customFormat="1" x14ac:dyDescent="0.2">
      <c r="A3" s="182" t="s">
        <v>98</v>
      </c>
      <c r="B3" s="182"/>
      <c r="C3" s="182"/>
    </row>
    <row r="4" spans="1:5" ht="25.15" customHeight="1" x14ac:dyDescent="0.2">
      <c r="A4" s="41" t="s">
        <v>31</v>
      </c>
      <c r="B4" s="44">
        <v>45016</v>
      </c>
      <c r="C4" s="170">
        <v>44834</v>
      </c>
      <c r="D4" s="191" t="s">
        <v>97</v>
      </c>
      <c r="E4" s="191"/>
    </row>
    <row r="5" spans="1:5" ht="25.15" customHeight="1" x14ac:dyDescent="0.2">
      <c r="A5" s="40" t="s">
        <v>96</v>
      </c>
      <c r="B5" s="46"/>
      <c r="C5" s="86"/>
      <c r="D5" s="22"/>
      <c r="E5" s="22"/>
    </row>
    <row r="6" spans="1:5" ht="13.15" customHeight="1" x14ac:dyDescent="0.2">
      <c r="A6" s="158" t="s">
        <v>95</v>
      </c>
      <c r="B6" s="46"/>
      <c r="C6" s="86"/>
      <c r="D6" s="36"/>
      <c r="E6" s="36"/>
    </row>
    <row r="7" spans="1:5" ht="13.15" customHeight="1" x14ac:dyDescent="0.2">
      <c r="A7" s="37" t="s">
        <v>94</v>
      </c>
      <c r="B7" s="46">
        <v>186.8</v>
      </c>
      <c r="C7" s="86">
        <v>190.9</v>
      </c>
      <c r="D7" s="17">
        <v>-4.0999999999999996</v>
      </c>
      <c r="E7" s="17">
        <v>-2.1</v>
      </c>
    </row>
    <row r="8" spans="1:5" ht="13.15" customHeight="1" x14ac:dyDescent="0.2">
      <c r="A8" s="37" t="s">
        <v>93</v>
      </c>
      <c r="B8" s="46">
        <v>3990.7</v>
      </c>
      <c r="C8" s="86">
        <v>3880.4</v>
      </c>
      <c r="D8" s="17">
        <v>110.3</v>
      </c>
      <c r="E8" s="17">
        <v>2.8</v>
      </c>
    </row>
    <row r="9" spans="1:5" ht="13.15" customHeight="1" x14ac:dyDescent="0.2">
      <c r="A9" s="37" t="s">
        <v>61</v>
      </c>
      <c r="B9" s="46">
        <v>1018.7</v>
      </c>
      <c r="C9" s="86">
        <v>2388</v>
      </c>
      <c r="D9" s="86">
        <v>-1369.4</v>
      </c>
      <c r="E9" s="78">
        <v>-57.3</v>
      </c>
    </row>
    <row r="10" spans="1:5" ht="13.15" customHeight="1" x14ac:dyDescent="0.2">
      <c r="A10" s="37" t="s">
        <v>92</v>
      </c>
      <c r="B10" s="46">
        <v>3689.9</v>
      </c>
      <c r="C10" s="86">
        <v>4034</v>
      </c>
      <c r="D10" s="17">
        <v>-344.1</v>
      </c>
      <c r="E10" s="17">
        <v>-8.5</v>
      </c>
    </row>
    <row r="11" spans="1:5" ht="13.15" customHeight="1" x14ac:dyDescent="0.2">
      <c r="A11" s="37" t="s">
        <v>91</v>
      </c>
      <c r="B11" s="46">
        <v>101</v>
      </c>
      <c r="C11" s="86">
        <v>55.6</v>
      </c>
      <c r="D11" s="17">
        <v>45.4</v>
      </c>
      <c r="E11" s="17">
        <v>81.599999999999994</v>
      </c>
    </row>
    <row r="12" spans="1:5" ht="13.15" customHeight="1" x14ac:dyDescent="0.2">
      <c r="A12" s="37" t="s">
        <v>90</v>
      </c>
      <c r="B12" s="46">
        <v>174.4</v>
      </c>
      <c r="C12" s="86">
        <v>163</v>
      </c>
      <c r="D12" s="17">
        <v>11.3</v>
      </c>
      <c r="E12" s="17">
        <v>6.9</v>
      </c>
    </row>
    <row r="13" spans="1:5" ht="13.15" customHeight="1" x14ac:dyDescent="0.2">
      <c r="A13" s="37" t="s">
        <v>1</v>
      </c>
      <c r="B13" s="175">
        <v>9161.4</v>
      </c>
      <c r="C13" s="174">
        <v>10712</v>
      </c>
      <c r="D13" s="174">
        <v>-1550.6</v>
      </c>
      <c r="E13" s="16">
        <v>-14.5</v>
      </c>
    </row>
    <row r="14" spans="1:5" ht="13.15" customHeight="1" x14ac:dyDescent="0.2">
      <c r="A14" s="158" t="s">
        <v>89</v>
      </c>
      <c r="B14" s="46"/>
      <c r="C14" s="86"/>
      <c r="D14" s="4"/>
      <c r="E14" s="4"/>
    </row>
    <row r="15" spans="1:5" ht="13.15" customHeight="1" x14ac:dyDescent="0.2">
      <c r="A15" s="37" t="s">
        <v>88</v>
      </c>
      <c r="B15" s="46">
        <v>170</v>
      </c>
      <c r="C15" s="86">
        <v>206.8</v>
      </c>
      <c r="D15" s="17">
        <v>-36.799999999999997</v>
      </c>
      <c r="E15" s="17">
        <v>-17.8</v>
      </c>
    </row>
    <row r="16" spans="1:5" ht="13.15" customHeight="1" x14ac:dyDescent="0.2">
      <c r="A16" s="37" t="s">
        <v>87</v>
      </c>
      <c r="B16" s="46">
        <v>1630</v>
      </c>
      <c r="C16" s="86">
        <v>993.5</v>
      </c>
      <c r="D16" s="17">
        <v>636.4</v>
      </c>
      <c r="E16" s="17">
        <v>64.099999999999994</v>
      </c>
    </row>
    <row r="17" spans="1:6" ht="13.15" customHeight="1" x14ac:dyDescent="0.2">
      <c r="A17" s="37" t="s">
        <v>86</v>
      </c>
      <c r="B17" s="46">
        <v>49.9</v>
      </c>
      <c r="C17" s="86">
        <v>216.8</v>
      </c>
      <c r="D17" s="17">
        <v>-167</v>
      </c>
      <c r="E17" s="17">
        <v>-77</v>
      </c>
    </row>
    <row r="18" spans="1:6" ht="13.15" customHeight="1" x14ac:dyDescent="0.2">
      <c r="A18" s="37" t="s">
        <v>85</v>
      </c>
      <c r="B18" s="46">
        <v>125.6</v>
      </c>
      <c r="C18" s="86">
        <v>292</v>
      </c>
      <c r="D18" s="17">
        <v>-166.4</v>
      </c>
      <c r="E18" s="17">
        <v>-57</v>
      </c>
    </row>
    <row r="19" spans="1:6" ht="13.15" customHeight="1" x14ac:dyDescent="0.2">
      <c r="A19" s="37" t="s">
        <v>167</v>
      </c>
      <c r="B19" s="46">
        <v>4.8</v>
      </c>
      <c r="C19" s="86">
        <v>9.3000000000000007</v>
      </c>
      <c r="D19" s="17">
        <v>-4.5</v>
      </c>
      <c r="E19" s="17">
        <v>-48.4</v>
      </c>
    </row>
    <row r="20" spans="1:6" ht="13.15" customHeight="1" x14ac:dyDescent="0.2">
      <c r="A20" s="37"/>
      <c r="B20" s="46">
        <v>1980.3</v>
      </c>
      <c r="C20" s="86">
        <v>1718.5</v>
      </c>
      <c r="D20" s="17">
        <v>261.8</v>
      </c>
      <c r="E20" s="17">
        <v>15.2</v>
      </c>
    </row>
    <row r="21" spans="1:6" ht="13.15" customHeight="1" x14ac:dyDescent="0.2">
      <c r="A21" s="40" t="s">
        <v>20</v>
      </c>
      <c r="B21" s="11">
        <v>11141.7</v>
      </c>
      <c r="C21" s="174">
        <v>12430.5</v>
      </c>
      <c r="D21" s="174">
        <v>-1288.8</v>
      </c>
      <c r="E21" s="15">
        <v>-10.4</v>
      </c>
    </row>
    <row r="22" spans="1:6" ht="13.15" customHeight="1" x14ac:dyDescent="0.2">
      <c r="A22" s="39" t="s">
        <v>1</v>
      </c>
      <c r="B22" s="46"/>
      <c r="C22" s="86"/>
      <c r="D22" s="36"/>
      <c r="E22" s="36"/>
      <c r="F22" s="45"/>
    </row>
    <row r="23" spans="1:6" ht="13.15" customHeight="1" x14ac:dyDescent="0.2">
      <c r="A23" s="40" t="s">
        <v>84</v>
      </c>
      <c r="B23" s="46"/>
      <c r="C23" s="86"/>
      <c r="D23" s="36"/>
      <c r="E23" s="36"/>
    </row>
    <row r="24" spans="1:6" ht="13.15" customHeight="1" x14ac:dyDescent="0.2">
      <c r="A24" s="158" t="s">
        <v>83</v>
      </c>
      <c r="B24" s="46">
        <v>330</v>
      </c>
      <c r="C24" s="86">
        <v>330</v>
      </c>
      <c r="D24" s="36" t="s">
        <v>38</v>
      </c>
      <c r="E24" s="36" t="s">
        <v>38</v>
      </c>
    </row>
    <row r="25" spans="1:6" ht="13.15" customHeight="1" x14ac:dyDescent="0.2">
      <c r="A25" s="39" t="s">
        <v>82</v>
      </c>
      <c r="B25" s="46">
        <v>254.6</v>
      </c>
      <c r="C25" s="86">
        <v>254.6</v>
      </c>
      <c r="D25" s="4" t="s">
        <v>38</v>
      </c>
      <c r="E25" s="78" t="s">
        <v>38</v>
      </c>
    </row>
    <row r="26" spans="1:6" ht="13.15" customHeight="1" x14ac:dyDescent="0.2">
      <c r="A26" s="39" t="s">
        <v>81</v>
      </c>
      <c r="B26" s="46">
        <v>3104.6</v>
      </c>
      <c r="C26" s="86">
        <v>2979.9</v>
      </c>
      <c r="D26" s="4">
        <v>124.7</v>
      </c>
      <c r="E26" s="4">
        <v>4.2</v>
      </c>
    </row>
    <row r="27" spans="1:6" ht="13.15" customHeight="1" x14ac:dyDescent="0.2">
      <c r="A27" s="39" t="s">
        <v>80</v>
      </c>
      <c r="B27" s="46">
        <v>2412.3000000000002</v>
      </c>
      <c r="C27" s="86">
        <v>3478.3</v>
      </c>
      <c r="D27" s="86">
        <v>-1066</v>
      </c>
      <c r="E27" s="17">
        <v>-30.6</v>
      </c>
    </row>
    <row r="28" spans="1:6" ht="13.15" customHeight="1" x14ac:dyDescent="0.2">
      <c r="A28" s="39" t="s">
        <v>79</v>
      </c>
      <c r="B28" s="46">
        <v>11.7</v>
      </c>
      <c r="C28" s="86">
        <v>23.2</v>
      </c>
      <c r="D28" s="17">
        <v>-11.4</v>
      </c>
      <c r="E28" s="17">
        <v>-49.4</v>
      </c>
    </row>
    <row r="29" spans="1:6" ht="13.15" customHeight="1" x14ac:dyDescent="0.2">
      <c r="A29" s="39" t="s">
        <v>78</v>
      </c>
      <c r="B29" s="46">
        <v>-18.100000000000001</v>
      </c>
      <c r="C29" s="86">
        <v>-18.100000000000001</v>
      </c>
      <c r="D29" s="17" t="s">
        <v>38</v>
      </c>
      <c r="E29" s="17" t="s">
        <v>38</v>
      </c>
    </row>
    <row r="30" spans="1:6" ht="13.15" customHeight="1" x14ac:dyDescent="0.2">
      <c r="A30" s="39" t="s">
        <v>77</v>
      </c>
      <c r="B30" s="46">
        <v>6095.1</v>
      </c>
      <c r="C30" s="86">
        <v>7047.8</v>
      </c>
      <c r="D30" s="4">
        <v>-952.7</v>
      </c>
      <c r="E30" s="78">
        <v>-13.5</v>
      </c>
    </row>
    <row r="31" spans="1:6" ht="13.15" customHeight="1" x14ac:dyDescent="0.2">
      <c r="A31" s="37" t="s">
        <v>76</v>
      </c>
      <c r="B31" s="46">
        <v>297.2</v>
      </c>
      <c r="C31" s="86">
        <v>273.3</v>
      </c>
      <c r="D31" s="4">
        <v>23.8</v>
      </c>
      <c r="E31" s="4">
        <v>8.6999999999999993</v>
      </c>
    </row>
    <row r="32" spans="1:6" ht="13.15" customHeight="1" x14ac:dyDescent="0.2">
      <c r="A32" s="37" t="s">
        <v>75</v>
      </c>
      <c r="B32" s="175">
        <v>6392.2</v>
      </c>
      <c r="C32" s="174">
        <v>7321.1</v>
      </c>
      <c r="D32" s="16">
        <v>-928.9</v>
      </c>
      <c r="E32" s="16">
        <v>-12.7</v>
      </c>
    </row>
    <row r="33" spans="1:5" ht="13.15" customHeight="1" x14ac:dyDescent="0.2">
      <c r="A33" s="37" t="s">
        <v>1</v>
      </c>
      <c r="B33" s="11"/>
      <c r="C33" s="73"/>
      <c r="D33" s="16"/>
      <c r="E33" s="16"/>
    </row>
    <row r="34" spans="1:5" ht="13.15" customHeight="1" x14ac:dyDescent="0.2">
      <c r="A34" s="158" t="s">
        <v>74</v>
      </c>
      <c r="B34" s="175">
        <v>1055.3</v>
      </c>
      <c r="C34" s="174">
        <v>1150.8</v>
      </c>
      <c r="D34" s="16">
        <v>-95.4</v>
      </c>
      <c r="E34" s="16">
        <v>-8.3000000000000007</v>
      </c>
    </row>
    <row r="35" spans="1:5" ht="13.15" customHeight="1" x14ac:dyDescent="0.2">
      <c r="A35" s="37" t="s">
        <v>73</v>
      </c>
      <c r="B35" s="12">
        <v>818.8</v>
      </c>
      <c r="C35" s="86">
        <v>1126.7</v>
      </c>
      <c r="D35" s="17">
        <v>-308</v>
      </c>
      <c r="E35" s="17">
        <v>-27.3</v>
      </c>
    </row>
    <row r="36" spans="1:5" ht="13.15" customHeight="1" x14ac:dyDescent="0.2">
      <c r="A36" s="37" t="s">
        <v>72</v>
      </c>
      <c r="B36" s="42">
        <v>348.9</v>
      </c>
      <c r="C36" s="86">
        <v>336.2</v>
      </c>
      <c r="D36" s="17">
        <v>12.7</v>
      </c>
      <c r="E36" s="17">
        <v>3.8</v>
      </c>
    </row>
    <row r="37" spans="1:5" ht="13.15" customHeight="1" x14ac:dyDescent="0.2">
      <c r="A37" s="37" t="s">
        <v>71</v>
      </c>
      <c r="B37" s="46">
        <v>651.79999999999995</v>
      </c>
      <c r="C37" s="86">
        <v>631.29999999999995</v>
      </c>
      <c r="D37" s="17">
        <v>20.5</v>
      </c>
      <c r="E37" s="17">
        <v>3.2</v>
      </c>
    </row>
    <row r="38" spans="1:5" ht="13.15" customHeight="1" x14ac:dyDescent="0.2">
      <c r="A38" s="37" t="s">
        <v>70</v>
      </c>
      <c r="B38" s="169">
        <v>99.6</v>
      </c>
      <c r="C38" s="86">
        <v>137.80000000000001</v>
      </c>
      <c r="D38" s="4">
        <v>-38.1</v>
      </c>
      <c r="E38" s="4">
        <v>-27.7</v>
      </c>
    </row>
    <row r="39" spans="1:5" ht="13.15" customHeight="1" x14ac:dyDescent="0.2">
      <c r="A39" s="37" t="s">
        <v>69</v>
      </c>
      <c r="B39" s="42">
        <v>2974.4</v>
      </c>
      <c r="C39" s="86">
        <v>3382.8</v>
      </c>
      <c r="D39" s="17">
        <v>-408.4</v>
      </c>
      <c r="E39" s="78">
        <v>-12.1</v>
      </c>
    </row>
    <row r="40" spans="1:5" ht="13.15" customHeight="1" x14ac:dyDescent="0.2">
      <c r="A40" s="37" t="s">
        <v>1</v>
      </c>
      <c r="B40" s="11"/>
      <c r="C40" s="73"/>
      <c r="D40" s="16"/>
      <c r="E40" s="16"/>
    </row>
    <row r="41" spans="1:5" ht="13.15" customHeight="1" x14ac:dyDescent="0.2">
      <c r="A41" s="158" t="s">
        <v>68</v>
      </c>
      <c r="B41" s="43">
        <v>626.29999999999995</v>
      </c>
      <c r="C41" s="88">
        <v>377.4</v>
      </c>
      <c r="D41" s="16">
        <v>248.9</v>
      </c>
      <c r="E41" s="16">
        <v>65.900000000000006</v>
      </c>
    </row>
    <row r="42" spans="1:5" ht="13.15" customHeight="1" x14ac:dyDescent="0.2">
      <c r="A42" s="37" t="s">
        <v>67</v>
      </c>
      <c r="B42" s="42">
        <v>107.9</v>
      </c>
      <c r="C42" s="85">
        <v>54.9</v>
      </c>
      <c r="D42" s="17">
        <v>53</v>
      </c>
      <c r="E42" s="17">
        <v>96.7</v>
      </c>
    </row>
    <row r="43" spans="1:5" ht="13.15" customHeight="1" x14ac:dyDescent="0.2">
      <c r="A43" s="37" t="s">
        <v>66</v>
      </c>
      <c r="B43" s="42">
        <v>308.8</v>
      </c>
      <c r="C43" s="85">
        <v>436.7</v>
      </c>
      <c r="D43" s="17">
        <v>-127.9</v>
      </c>
      <c r="E43" s="17">
        <v>-29.3</v>
      </c>
    </row>
    <row r="44" spans="1:5" ht="13.15" customHeight="1" x14ac:dyDescent="0.2">
      <c r="A44" s="37" t="s">
        <v>65</v>
      </c>
      <c r="B44" s="46">
        <v>165.3</v>
      </c>
      <c r="C44" s="85">
        <v>135.5</v>
      </c>
      <c r="D44" s="17">
        <v>29.8</v>
      </c>
      <c r="E44" s="17">
        <v>22</v>
      </c>
    </row>
    <row r="45" spans="1:5" ht="13.15" customHeight="1" x14ac:dyDescent="0.2">
      <c r="A45" s="37" t="s">
        <v>64</v>
      </c>
      <c r="B45" s="46">
        <v>566.1</v>
      </c>
      <c r="C45" s="86">
        <v>720.7</v>
      </c>
      <c r="D45" s="17">
        <v>-154.6</v>
      </c>
      <c r="E45" s="17">
        <v>-21.5</v>
      </c>
    </row>
    <row r="46" spans="1:5" x14ac:dyDescent="0.2">
      <c r="A46" s="37" t="s">
        <v>63</v>
      </c>
      <c r="B46" s="46">
        <v>0.6</v>
      </c>
      <c r="C46" s="86">
        <v>1.3</v>
      </c>
      <c r="D46" s="17">
        <v>-0.8</v>
      </c>
      <c r="E46" s="17">
        <v>-57.5</v>
      </c>
    </row>
    <row r="47" spans="1:5" x14ac:dyDescent="0.2">
      <c r="A47" s="76" t="s">
        <v>1</v>
      </c>
      <c r="B47" s="11">
        <v>1775</v>
      </c>
      <c r="C47" s="73">
        <v>1726.5</v>
      </c>
      <c r="D47" s="81">
        <v>48.5</v>
      </c>
      <c r="E47" s="81">
        <v>2.8</v>
      </c>
    </row>
    <row r="48" spans="1:5" x14ac:dyDescent="0.2">
      <c r="A48" s="40" t="s">
        <v>62</v>
      </c>
      <c r="B48" s="11">
        <v>11141.7</v>
      </c>
      <c r="C48" s="73">
        <v>12430.5</v>
      </c>
      <c r="D48" s="16">
        <v>-1288.8</v>
      </c>
      <c r="E48" s="16">
        <v>-10.4</v>
      </c>
    </row>
    <row r="52" spans="1:8" x14ac:dyDescent="0.2">
      <c r="A52" s="190"/>
      <c r="B52" s="190"/>
      <c r="C52" s="190"/>
      <c r="D52" s="190"/>
    </row>
    <row r="56" spans="1:8" x14ac:dyDescent="0.2">
      <c r="A56" s="190"/>
      <c r="B56" s="190"/>
      <c r="C56" s="190"/>
      <c r="D56" s="190"/>
      <c r="E56" s="190"/>
      <c r="F56" s="190"/>
      <c r="G56" s="190"/>
      <c r="H56" s="190"/>
    </row>
  </sheetData>
  <mergeCells count="5">
    <mergeCell ref="A52:D52"/>
    <mergeCell ref="A56:H56"/>
    <mergeCell ref="D4:E4"/>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Energy business indicators</vt:lpstr>
      <vt:lpstr>Segment Energy</vt:lpstr>
      <vt:lpstr>Segment Generation</vt:lpstr>
      <vt:lpstr>Segment Networks</vt:lpstr>
      <vt:lpstr>Segment South East Europe</vt:lpstr>
      <vt:lpstr>Segment Environment</vt:lpstr>
      <vt:lpstr>Segment All Other</vt:lpstr>
      <vt:lpstr>Statement of operations</vt:lpstr>
      <vt:lpstr>Statement of financial position</vt:lpstr>
      <vt:lpstr>Statement of cash flows</vt:lpstr>
      <vt:lpstr>at Equity</vt:lpstr>
    </vt:vector>
  </TitlesOfParts>
  <Company>EVN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Aktionärsbrief 2. Quartal 2012/13</dc:title>
  <dc:subject>Aktionärsbrief 2. Quartal 2012/13</dc:subject>
  <dc:creator>EVN</dc:creator>
  <cp:lastModifiedBy>Neumüller Matthias</cp:lastModifiedBy>
  <dcterms:created xsi:type="dcterms:W3CDTF">2013-05-23T13:36:00Z</dcterms:created>
  <dcterms:modified xsi:type="dcterms:W3CDTF">2023-05-25T05:27:45Z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