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03_Investor Relations\01_Pflichtveröffentlichungen\2021-22\Q1-2\01_Erstellung AB\02_Tabellen\xls Tabellen für Website\xls Tabellen für Website\"/>
    </mc:Choice>
  </mc:AlternateContent>
  <bookViews>
    <workbookView xWindow="6408" yWindow="0" windowWidth="15180" windowHeight="12708" tabRatio="721" firstSheet="5" activeTab="10"/>
  </bookViews>
  <sheets>
    <sheet name="Energy business indicators" sheetId="1" r:id="rId1"/>
    <sheet name="Segment Energy" sheetId="2" r:id="rId2"/>
    <sheet name="Segment Generation" sheetId="3" r:id="rId3"/>
    <sheet name="Segment Networks" sheetId="4" r:id="rId4"/>
    <sheet name="Segment South East Europe" sheetId="5" r:id="rId5"/>
    <sheet name="Segment Environment" sheetId="6" r:id="rId6"/>
    <sheet name="Segment All Other" sheetId="7" r:id="rId7"/>
    <sheet name="Statement of operations" sheetId="8" r:id="rId8"/>
    <sheet name="Statement of financial position" sheetId="10" r:id="rId9"/>
    <sheet name="Statement of cash flows" sheetId="11" r:id="rId10"/>
    <sheet name="at Equity" sheetId="12" r:id="rId11"/>
  </sheets>
  <calcPr calcId="162913"/>
</workbook>
</file>

<file path=xl/calcChain.xml><?xml version="1.0" encoding="utf-8"?>
<calcChain xmlns="http://schemas.openxmlformats.org/spreadsheetml/2006/main">
  <c r="A2" i="12" l="1"/>
  <c r="A2" i="11" l="1"/>
  <c r="A2" i="10"/>
  <c r="A2" i="8"/>
  <c r="A2" i="7"/>
  <c r="A2" i="6"/>
  <c r="A2" i="5"/>
  <c r="A2" i="4"/>
  <c r="A2" i="2"/>
  <c r="A2" i="3"/>
</calcChain>
</file>

<file path=xl/sharedStrings.xml><?xml version="1.0" encoding="utf-8"?>
<sst xmlns="http://schemas.openxmlformats.org/spreadsheetml/2006/main" count="514" uniqueCount="172">
  <si>
    <t>GWh</t>
  </si>
  <si>
    <t xml:space="preserve"> </t>
  </si>
  <si>
    <t>Key energy business indicators</t>
  </si>
  <si>
    <t>Electricity generation volumes</t>
  </si>
  <si>
    <t>Network distribution volumes</t>
  </si>
  <si>
    <t>Electricity</t>
  </si>
  <si>
    <t>Energy sales volumes to end customers</t>
  </si>
  <si>
    <t>thereof South Eastern Europe</t>
  </si>
  <si>
    <t>Natural gas</t>
  </si>
  <si>
    <t>Heat</t>
  </si>
  <si>
    <t>Renewable energy sources</t>
  </si>
  <si>
    <t>Thermal energy sources</t>
  </si>
  <si>
    <r>
      <t>Natural gas</t>
    </r>
    <r>
      <rPr>
        <vertAlign val="superscript"/>
        <sz val="10"/>
        <color indexed="44"/>
        <rFont val="Arial"/>
        <family val="2"/>
      </rPr>
      <t>1)</t>
    </r>
  </si>
  <si>
    <r>
      <t>thereof Central and Western Europe</t>
    </r>
    <r>
      <rPr>
        <vertAlign val="superscript"/>
        <sz val="10"/>
        <color indexed="44"/>
        <rFont val="Arial"/>
        <family val="2"/>
      </rPr>
      <t>2)</t>
    </r>
  </si>
  <si>
    <t>1) Incl. network distribution volumes to EVN power plants
2) Central and Western Europe covers Austria and Germany</t>
  </si>
  <si>
    <t xml:space="preserve">  % </t>
  </si>
  <si>
    <t>+/-
nominal</t>
  </si>
  <si>
    <t>1) In intangible assets and property, plant and equipment</t>
  </si>
  <si>
    <r>
      <t>Investments</t>
    </r>
    <r>
      <rPr>
        <vertAlign val="superscript"/>
        <sz val="10"/>
        <color indexed="44"/>
        <rFont val="Arial"/>
        <family val="2"/>
      </rPr>
      <t>1)</t>
    </r>
  </si>
  <si>
    <t>Total liabilities</t>
  </si>
  <si>
    <t>Total assets</t>
  </si>
  <si>
    <t>Result before income tax</t>
  </si>
  <si>
    <t>Financial results</t>
  </si>
  <si>
    <t>Results from operating activities (EBIT)</t>
  </si>
  <si>
    <t>Depreciation and amortisation including
effects from impairment tests</t>
  </si>
  <si>
    <t>EBITDA</t>
  </si>
  <si>
    <t>Share of results from equity accounted
investees with operational nature</t>
  </si>
  <si>
    <t>Operating expenses</t>
  </si>
  <si>
    <t>Total revenue</t>
  </si>
  <si>
    <t>Internal revenue</t>
  </si>
  <si>
    <t>External revenue</t>
  </si>
  <si>
    <t>EURm</t>
  </si>
  <si>
    <t>Key financial indicators</t>
  </si>
  <si>
    <t>Key indicators - Energy</t>
  </si>
  <si>
    <t>Depreciation and amortisation including effects from impairment tests</t>
  </si>
  <si>
    <t>Share of results from equity accounted investees with operational nature</t>
  </si>
  <si>
    <t>thereof thermal energy sources</t>
  </si>
  <si>
    <t>thereof renewable energy sources</t>
  </si>
  <si>
    <t>–</t>
  </si>
  <si>
    <t>Key indicators - Networks</t>
  </si>
  <si>
    <t>thereof heat</t>
  </si>
  <si>
    <t>thereof natural gas</t>
  </si>
  <si>
    <t>thereof electricity</t>
  </si>
  <si>
    <t>Key indicators - South East Europe</t>
  </si>
  <si>
    <t>Results from operating activities  (EBIT)</t>
  </si>
  <si>
    <t>Key financial indicators - Environment</t>
  </si>
  <si>
    <t>Key financial indicators - All Other Segments</t>
  </si>
  <si>
    <t>thereof result attributable to non-controlling interests</t>
  </si>
  <si>
    <t>thereof result attributable to EVN AG shareholders (Group net result)</t>
  </si>
  <si>
    <t>Result for the period</t>
  </si>
  <si>
    <t>Income tax expense</t>
  </si>
  <si>
    <t>Other financial results</t>
  </si>
  <si>
    <t>Interest expense</t>
  </si>
  <si>
    <t>Interest income</t>
  </si>
  <si>
    <t>Effects from impairment tests</t>
  </si>
  <si>
    <t>Depreciation and amortisation</t>
  </si>
  <si>
    <t>Other operating expenses</t>
  </si>
  <si>
    <t>Personnel expenses</t>
  </si>
  <si>
    <t>Costs of materials and services</t>
  </si>
  <si>
    <t>Electricity purchases and primary energy expenses</t>
  </si>
  <si>
    <t>Consolidated statement of operations</t>
  </si>
  <si>
    <t>Investments in equity accounted investees</t>
  </si>
  <si>
    <t>Total equity and liabilities</t>
  </si>
  <si>
    <t>Other current liabilities</t>
  </si>
  <si>
    <t>Current provisions</t>
  </si>
  <si>
    <t>Trade payables</t>
  </si>
  <si>
    <t>Taxes payable and levies</t>
  </si>
  <si>
    <t>Current loans and borrowings</t>
  </si>
  <si>
    <t>Current liabilities</t>
  </si>
  <si>
    <t>Other non-current liabilities</t>
  </si>
  <si>
    <t>Deferred income from network subsidies</t>
  </si>
  <si>
    <t>Non-current provisions</t>
  </si>
  <si>
    <t>Deferred tax liabilities</t>
  </si>
  <si>
    <t>Non-current loans and borrowings</t>
  </si>
  <si>
    <t>Non-current liabilities</t>
  </si>
  <si>
    <t>Non-controlling interests</t>
  </si>
  <si>
    <t>Issued capital and reserves attributable to shareholders of EVN AG</t>
  </si>
  <si>
    <t>Treasury shares</t>
  </si>
  <si>
    <t>Currency translation reserve</t>
  </si>
  <si>
    <t>Valuation reserve</t>
  </si>
  <si>
    <t>Retained earnings</t>
  </si>
  <si>
    <t>Share premium and capital reserves</t>
  </si>
  <si>
    <t>Share capital</t>
  </si>
  <si>
    <t>Equity</t>
  </si>
  <si>
    <t>Equity and liabilities</t>
  </si>
  <si>
    <t>Cash and cash equivalents</t>
  </si>
  <si>
    <t>Securities</t>
  </si>
  <si>
    <t>Trade and other receivables</t>
  </si>
  <si>
    <t>Inventories</t>
  </si>
  <si>
    <t>Current assets</t>
  </si>
  <si>
    <t>Other non-current assets</t>
  </si>
  <si>
    <t>Deferred tax assets</t>
  </si>
  <si>
    <t>Other investments</t>
  </si>
  <si>
    <t>Property, plant and equipment</t>
  </si>
  <si>
    <t>Intangible assets</t>
  </si>
  <si>
    <t>Non-current assets</t>
  </si>
  <si>
    <t>Assets</t>
  </si>
  <si>
    <t xml:space="preserve">+/- 
nominal             % </t>
  </si>
  <si>
    <t>Consolidated statement of financial position</t>
  </si>
  <si>
    <r>
      <t>Cash and cash equivalents at the end of the period</t>
    </r>
    <r>
      <rPr>
        <b/>
        <vertAlign val="superscript"/>
        <sz val="10"/>
        <color indexed="44"/>
        <rFont val="Arial"/>
        <family val="2"/>
      </rPr>
      <t>1)</t>
    </r>
  </si>
  <si>
    <r>
      <t>Cash and cash equivalents at the beginning of the period</t>
    </r>
    <r>
      <rPr>
        <b/>
        <vertAlign val="superscript"/>
        <sz val="10"/>
        <color indexed="44"/>
        <rFont val="Arial"/>
        <family val="2"/>
      </rPr>
      <t>1)</t>
    </r>
  </si>
  <si>
    <t>Net change in cash and cash equivalents</t>
  </si>
  <si>
    <t>Net cash flow from financing activities</t>
  </si>
  <si>
    <t>- Changes in financial liabilities</t>
  </si>
  <si>
    <t>+/- Sales/repurchase of treasury shares</t>
  </si>
  <si>
    <t>- Dividends paid to non-controlling interests</t>
  </si>
  <si>
    <t>- Dividends paid to EVN AG shareholders</t>
  </si>
  <si>
    <t>Net cash flow from investing activities</t>
  </si>
  <si>
    <t>+/- Changes in current securities</t>
  </si>
  <si>
    <t>+/- Changes in intangible assets and property, plant and equipment</t>
  </si>
  <si>
    <t>Net cash flow from operating activities</t>
  </si>
  <si>
    <t>- Changes in assets and liabilities arising from operating activities</t>
  </si>
  <si>
    <t>Gross cash flow</t>
  </si>
  <si>
    <t>- Decrease/increase in non-current provisions</t>
  </si>
  <si>
    <t>- Release of deferred income from network subsidies</t>
  </si>
  <si>
    <t>+/- Other non-cash financial results</t>
  </si>
  <si>
    <t>+ Interest received</t>
  </si>
  <si>
    <t>- Interest income</t>
  </si>
  <si>
    <t>- Interest paid</t>
  </si>
  <si>
    <t>+ Interest expense</t>
  </si>
  <si>
    <t>+ Dividends from equity accounted investees and other investments</t>
  </si>
  <si>
    <t>Condensed consolidated statement of cash flows</t>
  </si>
  <si>
    <t>Currency translation differences on cash and cash equivalents</t>
  </si>
  <si>
    <t>1) By adding bank overdrafts this results in cash and cash equivalents according to the consolidated statement of financial position.</t>
  </si>
  <si>
    <t>Other companies</t>
  </si>
  <si>
    <t>EVN KG</t>
  </si>
  <si>
    <t>RAG</t>
  </si>
  <si>
    <t>Energie Burgenland</t>
  </si>
  <si>
    <t>ZOV; ZOV UIP</t>
  </si>
  <si>
    <t>Share of results from equity accounted 
investees with operational nature</t>
  </si>
  <si>
    <r>
      <t>Investments</t>
    </r>
    <r>
      <rPr>
        <vertAlign val="superscript"/>
        <sz val="10"/>
        <color indexed="44"/>
        <rFont val="Arial"/>
        <family val="2"/>
      </rPr>
      <t>2)</t>
    </r>
  </si>
  <si>
    <t>+/- Income tax paid</t>
  </si>
  <si>
    <t>+ Proceeds from the disposal of intangible assets and property, plant and equipment</t>
  </si>
  <si>
    <t>+/- Losses/gains from foreign exchange translations</t>
  </si>
  <si>
    <t xml:space="preserve"> % </t>
  </si>
  <si>
    <t>1) There is no difference between basic and diluted earnings per share.</t>
  </si>
  <si>
    <t>Ashta</t>
  </si>
  <si>
    <t>+/-
%</t>
  </si>
  <si>
    <t>2020/21
HY.1</t>
  </si>
  <si>
    <t>2020/21
Q. 2</t>
  </si>
  <si>
    <t xml:space="preserve">1) In intangible assets and property, plant and equipment
</t>
  </si>
  <si>
    <t>2020/21
HY. 1</t>
  </si>
  <si>
    <r>
      <t>Earnings per share in EUR</t>
    </r>
    <r>
      <rPr>
        <vertAlign val="superscript"/>
        <sz val="10"/>
        <color indexed="44"/>
        <rFont val="Arial"/>
        <family val="2"/>
      </rPr>
      <t>1)</t>
    </r>
  </si>
  <si>
    <t>EAA</t>
  </si>
  <si>
    <t>EVN´s key energy business indicators</t>
  </si>
  <si>
    <t>Results before income tax</t>
  </si>
  <si>
    <t>Total</t>
  </si>
  <si>
    <t>Revenue</t>
  </si>
  <si>
    <t>Other operating income</t>
  </si>
  <si>
    <t>Results from other investments</t>
  </si>
  <si>
    <r>
      <t xml:space="preserve">EVN Letter to Shareholders HY.1 2021/22
</t>
    </r>
    <r>
      <rPr>
        <b/>
        <sz val="10"/>
        <color rgb="FF666666"/>
        <rFont val="Arial"/>
        <family val="2"/>
      </rPr>
      <t>(1 October 2020 - 31 March 2022)</t>
    </r>
  </si>
  <si>
    <t>2021/22
HY.1</t>
  </si>
  <si>
    <t>2021/22
HY. 1</t>
  </si>
  <si>
    <t>2021/22
Q. 2</t>
  </si>
  <si>
    <r>
      <t>Electricity</t>
    </r>
    <r>
      <rPr>
        <vertAlign val="superscript"/>
        <sz val="10"/>
        <color indexed="44"/>
        <rFont val="Arial"/>
        <family val="2"/>
      </rPr>
      <t>2)</t>
    </r>
  </si>
  <si>
    <r>
      <t>Natural gas</t>
    </r>
    <r>
      <rPr>
        <vertAlign val="superscript"/>
        <sz val="10"/>
        <color indexed="44"/>
        <rFont val="Arial"/>
        <family val="2"/>
      </rPr>
      <t>2)</t>
    </r>
  </si>
  <si>
    <r>
      <t>Investments</t>
    </r>
    <r>
      <rPr>
        <vertAlign val="superscript"/>
        <sz val="10"/>
        <color indexed="44"/>
        <rFont val="Arial"/>
        <family val="2"/>
      </rPr>
      <t>3)</t>
    </r>
  </si>
  <si>
    <t>2) Consists mainly of sales volumes from EVN KG and ENERGIEALLIANZ Austria GmbH in Austria and Germany; the results from these two sales companies are included in EBITDA under the share of results from equity accounted investees with operational nature.</t>
  </si>
  <si>
    <t xml:space="preserve"> 3) In intangible assets and property, plant and equipment</t>
  </si>
  <si>
    <t>1) The comparative amounts for previous periods include the marketing of the electricity generated by the Walsum 10 power plant which
was terminated as of 30 September 2021 following the sale of the 49% investment in STEAG-Walsum 10 Kraftwerksgesellschaft mbH
and simultaneous cancellation of the electricity procurement contract for the Walsum 10 power plant.</t>
  </si>
  <si>
    <t>2) In intangible assets and property, plant and equipment</t>
  </si>
  <si>
    <t>1) The comparative amounts for previous periods include the 49% investment in STEAG-Walsum 10 Kraftwerksgesellschaft mbH, which was accounted for as a joint operation. Following the sale of the investment and simultaneous termination of the electricity procurement contract for the Walsum 10 power plant, the investment was deconsolidated as of 30 September 2021.</t>
  </si>
  <si>
    <t xml:space="preserve">2020/21
</t>
  </si>
  <si>
    <t>+ Depreciation and amortisation of intangible assets and property, plant and equipment</t>
  </si>
  <si>
    <t>- Results of equity accounted investees and other investments</t>
  </si>
  <si>
    <t>+/– Gains/losses on the disposal of intangible assets and property, plant and equipment</t>
  </si>
  <si>
    <t>– Outflows in connection with deconsolidations</t>
  </si>
  <si>
    <t>+/– Changes in financial assets and other non-current assets</t>
  </si>
  <si>
    <t>Umm Al Hayman Holding Company WLL</t>
  </si>
  <si>
    <t>2021/22
Q.2</t>
  </si>
  <si>
    <t>- Gains from deconsolidations</t>
  </si>
  <si>
    <r>
      <t>Key indicators - Generation</t>
    </r>
    <r>
      <rPr>
        <b/>
        <vertAlign val="superscript"/>
        <sz val="10"/>
        <color rgb="FFC0000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</si>
</sst>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_-* #,##0.0\ _€_-;\-* #,##0.0\ _€_-;_-* &quot;-&quot;??\ _€_-;_-@_-"/>
    <numFmt numFmtId="167" formatCode="_-* #,##0\ _€_-;\-* #,##0\ _€_-;_-* &quot;-&quot;??\ _€_-;_-@_-"/>
    <numFmt numFmtId="168" formatCode="#,##0.0"/>
    <numFmt numFmtId="169" formatCode="#,##0;&quot;-&quot;#,##0"/>
    <numFmt numFmtId="170" formatCode="#,##0.0;&quot;-&quot;#,##0.0"/>
  </numFmts>
  <fonts count="23" x14ac:knownFonts="1">
    <font>
      <sz val="10"/>
      <name val="Arial"/>
    </font>
    <font>
      <sz val="10"/>
      <name val="Arial"/>
      <family val="2"/>
    </font>
    <font>
      <sz val="10"/>
      <color indexed="41"/>
      <name val="Arial"/>
      <family val="2"/>
    </font>
    <font>
      <sz val="10"/>
      <color indexed="42"/>
      <name val="Arial"/>
      <family val="2"/>
    </font>
    <font>
      <sz val="10"/>
      <color indexed="44"/>
      <name val="Arial"/>
      <family val="2"/>
    </font>
    <font>
      <vertAlign val="superscript"/>
      <sz val="10"/>
      <color indexed="44"/>
      <name val="Arial"/>
      <family val="2"/>
    </font>
    <font>
      <sz val="8"/>
      <color indexed="44"/>
      <name val="Arial"/>
      <family val="2"/>
    </font>
    <font>
      <b/>
      <sz val="10"/>
      <color indexed="44"/>
      <name val="Arial"/>
      <family val="2"/>
    </font>
    <font>
      <b/>
      <sz val="10"/>
      <color indexed="41"/>
      <name val="Arial"/>
      <family val="2"/>
    </font>
    <font>
      <b/>
      <sz val="10"/>
      <color indexed="42"/>
      <name val="Arial"/>
      <family val="2"/>
    </font>
    <font>
      <b/>
      <sz val="10"/>
      <color rgb="FFC00000"/>
      <name val="Arial"/>
      <family val="2"/>
    </font>
    <font>
      <b/>
      <sz val="12"/>
      <color rgb="FF666666"/>
      <name val="Arial"/>
      <family val="2"/>
    </font>
    <font>
      <b/>
      <sz val="10"/>
      <color rgb="FF666666"/>
      <name val="Arial"/>
      <family val="2"/>
    </font>
    <font>
      <b/>
      <vertAlign val="superscript"/>
      <sz val="10"/>
      <color indexed="44"/>
      <name val="Arial"/>
      <family val="2"/>
    </font>
    <font>
      <b/>
      <sz val="10"/>
      <name val="Arial"/>
      <family val="2"/>
    </font>
    <font>
      <b/>
      <sz val="10"/>
      <color theme="1" tint="0.499984740745262"/>
      <name val="Arial"/>
      <family val="2"/>
    </font>
    <font>
      <sz val="10"/>
      <color theme="1" tint="0.499984740745262"/>
      <name val="Arial"/>
      <family val="2"/>
    </font>
    <font>
      <sz val="10"/>
      <color theme="1" tint="0.34998626667073579"/>
      <name val="Arial"/>
      <family val="2"/>
    </font>
    <font>
      <b/>
      <sz val="10"/>
      <color theme="1" tint="0.34998626667073579"/>
      <name val="Arial"/>
      <family val="2"/>
    </font>
    <font>
      <sz val="8"/>
      <color rgb="FFFF0000"/>
      <name val="Arial"/>
      <family val="2"/>
    </font>
    <font>
      <sz val="10"/>
      <color rgb="FFFF0000"/>
      <name val="Arial"/>
      <family val="2"/>
    </font>
    <font>
      <sz val="10"/>
      <color theme="1" tint="0.249977111117893"/>
      <name val="Arial"/>
      <family val="2"/>
    </font>
    <font>
      <b/>
      <vertAlign val="superscript"/>
      <sz val="10"/>
      <color rgb="FFC00000"/>
      <name val="Arial"/>
      <family val="2"/>
    </font>
  </fonts>
  <fills count="4">
    <fill>
      <patternFill patternType="none"/>
    </fill>
    <fill>
      <patternFill patternType="gray125"/>
    </fill>
    <fill>
      <patternFill patternType="solid">
        <fgColor indexed="40"/>
        <bgColor indexed="64"/>
      </patternFill>
    </fill>
    <fill>
      <patternFill patternType="solid">
        <fgColor rgb="FFFFFFFF"/>
        <bgColor rgb="FF000000"/>
      </patternFill>
    </fill>
  </fills>
  <borders count="8">
    <border>
      <left/>
      <right/>
      <top/>
      <bottom/>
      <diagonal/>
    </border>
    <border>
      <left/>
      <right/>
      <top/>
      <bottom style="thin">
        <color indexed="41"/>
      </bottom>
      <diagonal/>
    </border>
    <border>
      <left/>
      <right/>
      <top/>
      <bottom style="thin">
        <color indexed="43"/>
      </bottom>
      <diagonal/>
    </border>
    <border>
      <left/>
      <right/>
      <top style="thin">
        <color indexed="41"/>
      </top>
      <bottom style="thin">
        <color indexed="41"/>
      </bottom>
      <diagonal/>
    </border>
    <border>
      <left/>
      <right/>
      <top style="thin">
        <color rgb="FFC00000"/>
      </top>
      <bottom style="thin">
        <color rgb="FFC00000"/>
      </bottom>
      <diagonal/>
    </border>
    <border>
      <left/>
      <right/>
      <top/>
      <bottom style="thin">
        <color rgb="FFC00000"/>
      </bottom>
      <diagonal/>
    </border>
    <border>
      <left/>
      <right/>
      <top style="thin">
        <color theme="1" tint="0.499984740745262"/>
      </top>
      <bottom style="thin">
        <color theme="1" tint="0.499984740745262"/>
      </bottom>
      <diagonal/>
    </border>
    <border>
      <left/>
      <right/>
      <top/>
      <bottom style="thin">
        <color theme="1" tint="0.499984740745262"/>
      </bottom>
      <diagonal/>
    </border>
  </borders>
  <cellStyleXfs count="3">
    <xf numFmtId="0" fontId="0" fillId="0" borderId="0"/>
    <xf numFmtId="164" fontId="1" fillId="0" borderId="0" applyFont="0" applyFill="0" applyBorder="0" applyAlignment="0" applyProtection="0"/>
    <xf numFmtId="0" fontId="1" fillId="0" borderId="0"/>
  </cellStyleXfs>
  <cellXfs count="196">
    <xf numFmtId="0" fontId="0" fillId="0" borderId="0" xfId="0"/>
    <xf numFmtId="0" fontId="2" fillId="2" borderId="1" xfId="0" applyFont="1" applyFill="1" applyBorder="1" applyAlignment="1">
      <alignment horizontal="right" wrapText="1"/>
    </xf>
    <xf numFmtId="0" fontId="3" fillId="2" borderId="2" xfId="0" applyFont="1" applyFill="1" applyBorder="1" applyAlignment="1">
      <alignment horizontal="right" wrapText="1"/>
    </xf>
    <xf numFmtId="0" fontId="4" fillId="2" borderId="1" xfId="0" applyFont="1" applyFill="1" applyBorder="1" applyAlignment="1">
      <alignment horizontal="left" wrapText="1"/>
    </xf>
    <xf numFmtId="0" fontId="4" fillId="2" borderId="1" xfId="0" applyFont="1" applyFill="1" applyBorder="1" applyAlignment="1">
      <alignment horizontal="right" wrapText="1"/>
    </xf>
    <xf numFmtId="0" fontId="4" fillId="2" borderId="1" xfId="0" applyFont="1" applyFill="1" applyBorder="1" applyAlignment="1">
      <alignment horizontal="left" wrapText="1" indent="1"/>
    </xf>
    <xf numFmtId="0" fontId="7" fillId="2" borderId="1" xfId="0" applyFont="1" applyFill="1" applyBorder="1" applyAlignment="1">
      <alignment horizontal="left" wrapText="1"/>
    </xf>
    <xf numFmtId="0" fontId="10" fillId="2" borderId="1" xfId="0" applyFont="1" applyFill="1" applyBorder="1" applyAlignment="1">
      <alignment horizontal="left" wrapText="1"/>
    </xf>
    <xf numFmtId="0" fontId="8" fillId="2" borderId="1" xfId="0" applyFont="1" applyFill="1" applyBorder="1" applyAlignment="1">
      <alignment horizontal="left" wrapText="1"/>
    </xf>
    <xf numFmtId="0" fontId="2" fillId="2" borderId="1" xfId="0" quotePrefix="1" applyFont="1" applyFill="1" applyBorder="1" applyAlignment="1">
      <alignment horizontal="right" wrapText="1"/>
    </xf>
    <xf numFmtId="0" fontId="0" fillId="0" borderId="0" xfId="0" applyAlignment="1">
      <alignment vertical="center"/>
    </xf>
    <xf numFmtId="166" fontId="9" fillId="2" borderId="2" xfId="1" applyNumberFormat="1" applyFont="1" applyFill="1" applyBorder="1" applyAlignment="1">
      <alignment horizontal="right" wrapText="1"/>
    </xf>
    <xf numFmtId="166" fontId="3" fillId="2" borderId="2" xfId="1" applyNumberFormat="1" applyFont="1" applyFill="1" applyBorder="1" applyAlignment="1">
      <alignment horizontal="right" wrapText="1"/>
    </xf>
    <xf numFmtId="167" fontId="9" fillId="2" borderId="2" xfId="1" applyNumberFormat="1" applyFont="1" applyFill="1" applyBorder="1" applyAlignment="1">
      <alignment horizontal="right" wrapText="1"/>
    </xf>
    <xf numFmtId="167" fontId="3" fillId="2" borderId="2" xfId="1" applyNumberFormat="1" applyFont="1" applyFill="1" applyBorder="1" applyAlignment="1">
      <alignment horizontal="right" wrapText="1"/>
    </xf>
    <xf numFmtId="0" fontId="7" fillId="2" borderId="1" xfId="0" applyFont="1" applyFill="1" applyBorder="1" applyAlignment="1">
      <alignment horizontal="right" wrapText="1"/>
    </xf>
    <xf numFmtId="165" fontId="7" fillId="2"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5" fontId="4" fillId="2" borderId="3" xfId="0" applyNumberFormat="1" applyFont="1" applyFill="1" applyBorder="1" applyAlignment="1">
      <alignment horizontal="right" wrapText="1"/>
    </xf>
    <xf numFmtId="0" fontId="2" fillId="2" borderId="1" xfId="2" applyFont="1" applyFill="1" applyBorder="1" applyAlignment="1">
      <alignment horizontal="right" wrapText="1"/>
    </xf>
    <xf numFmtId="0" fontId="3" fillId="2" borderId="2" xfId="2" applyFont="1" applyFill="1" applyBorder="1" applyAlignment="1">
      <alignment horizontal="right" wrapText="1"/>
    </xf>
    <xf numFmtId="165" fontId="4" fillId="2" borderId="1" xfId="2" applyNumberFormat="1" applyFont="1" applyFill="1" applyBorder="1" applyAlignment="1">
      <alignment horizontal="right" wrapText="1"/>
    </xf>
    <xf numFmtId="0" fontId="4" fillId="2" borderId="1" xfId="2" applyFont="1" applyFill="1" applyBorder="1" applyAlignment="1">
      <alignment horizontal="right" wrapText="1"/>
    </xf>
    <xf numFmtId="165" fontId="7" fillId="2" borderId="1" xfId="2" applyNumberFormat="1" applyFont="1" applyFill="1" applyBorder="1" applyAlignment="1">
      <alignment horizontal="right" wrapText="1"/>
    </xf>
    <xf numFmtId="0" fontId="7" fillId="2" borderId="1" xfId="2" applyFont="1" applyFill="1" applyBorder="1" applyAlignment="1">
      <alignment horizontal="right" wrapText="1"/>
    </xf>
    <xf numFmtId="165" fontId="3" fillId="2" borderId="2" xfId="2" applyNumberFormat="1" applyFont="1" applyFill="1" applyBorder="1" applyAlignment="1">
      <alignment horizontal="right" wrapText="1"/>
    </xf>
    <xf numFmtId="0" fontId="4" fillId="2" borderId="1" xfId="0" applyFont="1" applyFill="1" applyBorder="1" applyAlignment="1">
      <alignment horizontal="right" wrapText="1" indent="1"/>
    </xf>
    <xf numFmtId="3" fontId="9" fillId="2" borderId="2" xfId="2" applyNumberFormat="1" applyFont="1" applyFill="1" applyBorder="1" applyAlignment="1">
      <alignment horizontal="right" wrapText="1"/>
    </xf>
    <xf numFmtId="1" fontId="7" fillId="2" borderId="1" xfId="2" applyNumberFormat="1" applyFont="1" applyFill="1" applyBorder="1" applyAlignment="1">
      <alignment horizontal="right" wrapText="1"/>
    </xf>
    <xf numFmtId="1" fontId="4" fillId="2" borderId="1" xfId="2" applyNumberFormat="1" applyFont="1" applyFill="1" applyBorder="1" applyAlignment="1">
      <alignment horizontal="right" wrapText="1"/>
    </xf>
    <xf numFmtId="3" fontId="3" fillId="2" borderId="2" xfId="2" applyNumberFormat="1" applyFont="1" applyFill="1" applyBorder="1" applyAlignment="1">
      <alignment horizontal="right" wrapText="1"/>
    </xf>
    <xf numFmtId="165" fontId="9" fillId="2" borderId="2" xfId="2" applyNumberFormat="1" applyFont="1" applyFill="1" applyBorder="1" applyAlignment="1">
      <alignment horizontal="right" wrapText="1"/>
    </xf>
    <xf numFmtId="3" fontId="4" fillId="2" borderId="1" xfId="2" applyNumberFormat="1" applyFont="1" applyFill="1" applyBorder="1" applyAlignment="1">
      <alignment horizontal="right" wrapText="1"/>
    </xf>
    <xf numFmtId="168" fontId="3" fillId="2" borderId="2" xfId="2" applyNumberFormat="1" applyFont="1" applyFill="1" applyBorder="1" applyAlignment="1">
      <alignment horizontal="right" wrapText="1"/>
    </xf>
    <xf numFmtId="0" fontId="9" fillId="2" borderId="2" xfId="2" applyFont="1" applyFill="1" applyBorder="1" applyAlignment="1">
      <alignment horizontal="right" wrapText="1"/>
    </xf>
    <xf numFmtId="0" fontId="1" fillId="0" borderId="0" xfId="2"/>
    <xf numFmtId="49" fontId="4" fillId="2" borderId="1" xfId="2" applyNumberFormat="1" applyFont="1" applyFill="1" applyBorder="1" applyAlignment="1">
      <alignment horizontal="right" wrapText="1"/>
    </xf>
    <xf numFmtId="49" fontId="3" fillId="2" borderId="2" xfId="2" applyNumberFormat="1" applyFont="1" applyFill="1" applyBorder="1" applyAlignment="1">
      <alignment horizontal="right" wrapText="1"/>
    </xf>
    <xf numFmtId="0" fontId="4" fillId="2" borderId="1" xfId="2" applyFont="1" applyFill="1" applyBorder="1" applyAlignment="1">
      <alignment horizontal="left" wrapText="1"/>
    </xf>
    <xf numFmtId="0" fontId="10" fillId="2" borderId="1" xfId="2" applyFont="1" applyFill="1" applyBorder="1" applyAlignment="1">
      <alignment horizontal="left" wrapText="1"/>
    </xf>
    <xf numFmtId="0" fontId="4" fillId="2" borderId="1" xfId="2" applyFont="1" applyFill="1" applyBorder="1" applyAlignment="1">
      <alignment horizontal="left" wrapText="1" indent="1"/>
    </xf>
    <xf numFmtId="0" fontId="7" fillId="2" borderId="1" xfId="2" applyFont="1" applyFill="1" applyBorder="1" applyAlignment="1">
      <alignment horizontal="left" wrapText="1"/>
    </xf>
    <xf numFmtId="0" fontId="2" fillId="2" borderId="1" xfId="2" applyFont="1" applyFill="1" applyBorder="1" applyAlignment="1">
      <alignment horizontal="left" wrapText="1"/>
    </xf>
    <xf numFmtId="165" fontId="3" fillId="2" borderId="2" xfId="0" applyNumberFormat="1" applyFont="1" applyFill="1" applyBorder="1" applyAlignment="1">
      <alignment horizontal="right" wrapText="1"/>
    </xf>
    <xf numFmtId="165" fontId="9" fillId="2" borderId="2" xfId="0" applyNumberFormat="1" applyFont="1" applyFill="1" applyBorder="1" applyAlignment="1">
      <alignment horizontal="right" wrapText="1"/>
    </xf>
    <xf numFmtId="14" fontId="3" fillId="2" borderId="2" xfId="2" applyNumberFormat="1" applyFont="1" applyFill="1" applyBorder="1" applyAlignment="1">
      <alignment horizontal="right" wrapText="1"/>
    </xf>
    <xf numFmtId="165" fontId="4" fillId="2" borderId="0" xfId="2" applyNumberFormat="1" applyFont="1" applyFill="1" applyBorder="1" applyAlignment="1">
      <alignment horizontal="right" wrapText="1"/>
    </xf>
    <xf numFmtId="168" fontId="3" fillId="2" borderId="2" xfId="0" applyNumberFormat="1" applyFont="1" applyFill="1" applyBorder="1" applyAlignment="1">
      <alignment horizontal="right" wrapText="1"/>
    </xf>
    <xf numFmtId="49" fontId="7" fillId="2" borderId="1" xfId="2" applyNumberFormat="1" applyFont="1" applyFill="1" applyBorder="1" applyAlignment="1">
      <alignment horizontal="left" wrapText="1"/>
    </xf>
    <xf numFmtId="49" fontId="4" fillId="2" borderId="1" xfId="2" applyNumberFormat="1" applyFont="1" applyFill="1" applyBorder="1" applyAlignment="1">
      <alignment horizontal="left" wrapText="1" indent="1"/>
    </xf>
    <xf numFmtId="49" fontId="4" fillId="2" borderId="1" xfId="2" quotePrefix="1" applyNumberFormat="1" applyFont="1" applyFill="1" applyBorder="1" applyAlignment="1">
      <alignment horizontal="left" wrapText="1" indent="1"/>
    </xf>
    <xf numFmtId="0" fontId="1" fillId="0" borderId="0" xfId="2" applyBorder="1"/>
    <xf numFmtId="0" fontId="0" fillId="0" borderId="3" xfId="0" applyBorder="1"/>
    <xf numFmtId="1" fontId="4" fillId="2" borderId="3" xfId="2" applyNumberFormat="1" applyFont="1" applyFill="1" applyBorder="1" applyAlignment="1">
      <alignment horizontal="right" wrapText="1"/>
    </xf>
    <xf numFmtId="0" fontId="1" fillId="0" borderId="3" xfId="2" applyBorder="1"/>
    <xf numFmtId="3" fontId="1" fillId="2" borderId="2" xfId="2" applyNumberFormat="1" applyFont="1" applyFill="1" applyBorder="1" applyAlignment="1">
      <alignment horizontal="right" wrapText="1"/>
    </xf>
    <xf numFmtId="0" fontId="1" fillId="2" borderId="1" xfId="2" applyFont="1" applyFill="1" applyBorder="1" applyAlignment="1">
      <alignment horizontal="right" wrapText="1"/>
    </xf>
    <xf numFmtId="165" fontId="7" fillId="2" borderId="0" xfId="2" applyNumberFormat="1" applyFont="1" applyFill="1" applyBorder="1" applyAlignment="1">
      <alignment horizontal="right" wrapText="1"/>
    </xf>
    <xf numFmtId="0" fontId="0" fillId="0" borderId="0" xfId="0" applyBorder="1"/>
    <xf numFmtId="168" fontId="4" fillId="2" borderId="1" xfId="2" applyNumberFormat="1" applyFont="1" applyFill="1" applyBorder="1" applyAlignment="1">
      <alignment horizontal="right" wrapText="1"/>
    </xf>
    <xf numFmtId="166" fontId="4" fillId="2" borderId="1" xfId="1" applyNumberFormat="1" applyFont="1" applyFill="1" applyBorder="1" applyAlignment="1">
      <alignment horizontal="right" wrapText="1"/>
    </xf>
    <xf numFmtId="167" fontId="4" fillId="2" borderId="1" xfId="1" applyNumberFormat="1" applyFont="1" applyFill="1" applyBorder="1" applyAlignment="1">
      <alignment horizontal="right" wrapText="1"/>
    </xf>
    <xf numFmtId="168" fontId="7" fillId="2" borderId="1" xfId="2" applyNumberFormat="1" applyFont="1" applyFill="1" applyBorder="1" applyAlignment="1">
      <alignment horizontal="right" wrapText="1"/>
    </xf>
    <xf numFmtId="0" fontId="16" fillId="2" borderId="1" xfId="2" applyFont="1" applyFill="1" applyBorder="1" applyAlignment="1">
      <alignment horizontal="right" wrapText="1"/>
    </xf>
    <xf numFmtId="167" fontId="7" fillId="2" borderId="1" xfId="1" applyNumberFormat="1" applyFont="1" applyFill="1" applyBorder="1" applyAlignment="1">
      <alignment horizontal="right" wrapText="1"/>
    </xf>
    <xf numFmtId="165" fontId="7" fillId="2" borderId="1" xfId="1" applyNumberFormat="1" applyFont="1" applyFill="1" applyBorder="1" applyAlignment="1">
      <alignment horizontal="right" wrapText="1"/>
    </xf>
    <xf numFmtId="1" fontId="7" fillId="2" borderId="1" xfId="1" applyNumberFormat="1" applyFont="1" applyFill="1" applyBorder="1" applyAlignment="1">
      <alignment horizontal="right" wrapText="1"/>
    </xf>
    <xf numFmtId="1" fontId="4" fillId="2" borderId="1" xfId="1" applyNumberFormat="1" applyFont="1" applyFill="1" applyBorder="1" applyAlignment="1">
      <alignment horizontal="right" wrapText="1"/>
    </xf>
    <xf numFmtId="165" fontId="4" fillId="2" borderId="1" xfId="1" applyNumberFormat="1" applyFont="1" applyFill="1" applyBorder="1" applyAlignment="1">
      <alignment horizontal="right" wrapText="1"/>
    </xf>
    <xf numFmtId="168" fontId="1" fillId="2" borderId="2" xfId="2" applyNumberFormat="1" applyFont="1" applyFill="1" applyBorder="1" applyAlignment="1">
      <alignment horizontal="right" wrapText="1"/>
    </xf>
    <xf numFmtId="168" fontId="18" fillId="2" borderId="2" xfId="2" applyNumberFormat="1" applyFont="1" applyFill="1" applyBorder="1" applyAlignment="1">
      <alignment horizontal="right" wrapText="1"/>
    </xf>
    <xf numFmtId="165" fontId="17" fillId="2" borderId="1" xfId="2" applyNumberFormat="1" applyFont="1" applyFill="1" applyBorder="1" applyAlignment="1">
      <alignment horizontal="right" wrapText="1"/>
    </xf>
    <xf numFmtId="165" fontId="18" fillId="2" borderId="1" xfId="2" applyNumberFormat="1" applyFont="1" applyFill="1" applyBorder="1" applyAlignment="1">
      <alignment horizontal="right" wrapText="1"/>
    </xf>
    <xf numFmtId="0" fontId="14" fillId="0" borderId="0" xfId="0" applyFont="1"/>
    <xf numFmtId="0" fontId="18" fillId="2" borderId="1" xfId="2" applyFont="1" applyFill="1" applyBorder="1" applyAlignment="1">
      <alignment horizontal="right" wrapText="1"/>
    </xf>
    <xf numFmtId="166" fontId="17" fillId="2" borderId="1" xfId="1" applyNumberFormat="1" applyFont="1" applyFill="1" applyBorder="1" applyAlignment="1">
      <alignment horizontal="right" wrapText="1"/>
    </xf>
    <xf numFmtId="0" fontId="17" fillId="2" borderId="1" xfId="0" applyFont="1" applyFill="1" applyBorder="1" applyAlignment="1">
      <alignment horizontal="right" wrapText="1"/>
    </xf>
    <xf numFmtId="166" fontId="18" fillId="2" borderId="1" xfId="1" applyNumberFormat="1" applyFont="1" applyFill="1" applyBorder="1" applyAlignment="1">
      <alignment horizontal="right" wrapText="1"/>
    </xf>
    <xf numFmtId="168" fontId="17" fillId="2" borderId="1" xfId="2" applyNumberFormat="1" applyFont="1" applyFill="1" applyBorder="1" applyAlignment="1">
      <alignment horizontal="right" wrapText="1"/>
    </xf>
    <xf numFmtId="3" fontId="17" fillId="2" borderId="1" xfId="2" applyNumberFormat="1" applyFont="1" applyFill="1" applyBorder="1" applyAlignment="1">
      <alignment horizontal="right" wrapText="1"/>
    </xf>
    <xf numFmtId="0" fontId="4" fillId="0" borderId="1" xfId="2" applyFont="1" applyFill="1" applyBorder="1" applyAlignment="1">
      <alignment horizontal="left" wrapText="1"/>
    </xf>
    <xf numFmtId="165" fontId="3" fillId="0" borderId="2"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0" borderId="1" xfId="2" applyNumberFormat="1" applyFont="1" applyFill="1" applyBorder="1" applyAlignment="1">
      <alignment horizontal="right" wrapText="1"/>
    </xf>
    <xf numFmtId="165" fontId="9" fillId="0" borderId="2" xfId="0" applyNumberFormat="1" applyFont="1" applyFill="1" applyBorder="1" applyAlignment="1">
      <alignment horizontal="right" wrapText="1"/>
    </xf>
    <xf numFmtId="165" fontId="7" fillId="0" borderId="1" xfId="0" applyNumberFormat="1" applyFont="1" applyFill="1" applyBorder="1" applyAlignment="1">
      <alignment horizontal="right" wrapText="1"/>
    </xf>
    <xf numFmtId="0" fontId="7" fillId="0" borderId="1" xfId="2" applyFont="1" applyFill="1" applyBorder="1" applyAlignment="1">
      <alignment horizontal="left" wrapText="1"/>
    </xf>
    <xf numFmtId="0" fontId="4" fillId="0" borderId="1" xfId="2" applyFont="1" applyFill="1" applyBorder="1" applyAlignment="1">
      <alignment horizontal="left" wrapText="1" indent="1"/>
    </xf>
    <xf numFmtId="2" fontId="3" fillId="0" borderId="2" xfId="0" applyNumberFormat="1" applyFont="1" applyFill="1" applyBorder="1" applyAlignment="1">
      <alignment horizontal="right" wrapText="1"/>
    </xf>
    <xf numFmtId="165" fontId="17" fillId="2" borderId="1" xfId="0" applyNumberFormat="1" applyFont="1" applyFill="1" applyBorder="1" applyAlignment="1">
      <alignment horizontal="right" wrapText="1"/>
    </xf>
    <xf numFmtId="168" fontId="17" fillId="2" borderId="1" xfId="0" applyNumberFormat="1" applyFont="1" applyFill="1" applyBorder="1" applyAlignment="1">
      <alignment horizontal="right" wrapText="1"/>
    </xf>
    <xf numFmtId="165" fontId="17" fillId="0" borderId="1" xfId="0" applyNumberFormat="1" applyFont="1" applyFill="1" applyBorder="1" applyAlignment="1">
      <alignment horizontal="right" wrapText="1"/>
    </xf>
    <xf numFmtId="165" fontId="18" fillId="2" borderId="1" xfId="0" applyNumberFormat="1" applyFont="1" applyFill="1" applyBorder="1" applyAlignment="1">
      <alignment horizontal="right" wrapText="1"/>
    </xf>
    <xf numFmtId="0" fontId="4" fillId="2" borderId="0" xfId="2" applyFont="1" applyFill="1" applyBorder="1" applyAlignment="1">
      <alignment horizontal="right" wrapText="1"/>
    </xf>
    <xf numFmtId="167" fontId="18" fillId="2" borderId="6" xfId="1" applyNumberFormat="1" applyFont="1" applyFill="1" applyBorder="1" applyAlignment="1">
      <alignment horizontal="right" wrapText="1"/>
    </xf>
    <xf numFmtId="3" fontId="4" fillId="2" borderId="6" xfId="2" applyNumberFormat="1" applyFont="1" applyFill="1" applyBorder="1" applyAlignment="1">
      <alignment horizontal="right" wrapText="1"/>
    </xf>
    <xf numFmtId="0" fontId="4" fillId="2" borderId="6" xfId="2" applyFont="1" applyFill="1" applyBorder="1" applyAlignment="1">
      <alignment horizontal="right" wrapText="1"/>
    </xf>
    <xf numFmtId="165" fontId="4" fillId="2" borderId="6" xfId="2" applyNumberFormat="1" applyFont="1" applyFill="1" applyBorder="1" applyAlignment="1">
      <alignment horizontal="right" wrapText="1"/>
    </xf>
    <xf numFmtId="165" fontId="18" fillId="2" borderId="6" xfId="2" applyNumberFormat="1" applyFont="1" applyFill="1" applyBorder="1" applyAlignment="1">
      <alignment horizontal="right" wrapText="1"/>
    </xf>
    <xf numFmtId="165" fontId="7" fillId="2" borderId="6" xfId="2" applyNumberFormat="1" applyFont="1" applyFill="1" applyBorder="1" applyAlignment="1">
      <alignment horizontal="right" wrapText="1"/>
    </xf>
    <xf numFmtId="1" fontId="4" fillId="2" borderId="6" xfId="2" applyNumberFormat="1" applyFont="1" applyFill="1" applyBorder="1" applyAlignment="1">
      <alignment horizontal="right" wrapText="1"/>
    </xf>
    <xf numFmtId="166" fontId="4" fillId="2" borderId="6" xfId="1" applyNumberFormat="1" applyFont="1" applyFill="1" applyBorder="1" applyAlignment="1">
      <alignment horizontal="right" wrapText="1"/>
    </xf>
    <xf numFmtId="0" fontId="4" fillId="2" borderId="3" xfId="0" applyFont="1" applyFill="1" applyBorder="1" applyAlignment="1">
      <alignment horizontal="right" wrapText="1"/>
    </xf>
    <xf numFmtId="169" fontId="18" fillId="2" borderId="3" xfId="2" applyNumberFormat="1" applyFont="1" applyFill="1" applyBorder="1" applyAlignment="1">
      <alignment horizontal="right" wrapText="1"/>
    </xf>
    <xf numFmtId="169" fontId="17" fillId="2" borderId="3" xfId="2" applyNumberFormat="1" applyFont="1" applyFill="1" applyBorder="1" applyAlignment="1">
      <alignment horizontal="right" wrapText="1"/>
    </xf>
    <xf numFmtId="0" fontId="17" fillId="2" borderId="3" xfId="2" applyFont="1" applyFill="1" applyBorder="1" applyAlignment="1">
      <alignment horizontal="right" wrapText="1"/>
    </xf>
    <xf numFmtId="170" fontId="17" fillId="2" borderId="3" xfId="2" applyNumberFormat="1" applyFont="1" applyFill="1" applyBorder="1" applyAlignment="1">
      <alignment horizontal="right" wrapText="1"/>
    </xf>
    <xf numFmtId="170" fontId="18" fillId="2" borderId="3" xfId="2" applyNumberFormat="1" applyFont="1" applyFill="1" applyBorder="1" applyAlignment="1">
      <alignment horizontal="right" wrapText="1"/>
    </xf>
    <xf numFmtId="167" fontId="18" fillId="2" borderId="3" xfId="1" applyNumberFormat="1" applyFont="1" applyFill="1" applyBorder="1" applyAlignment="1">
      <alignment horizontal="right" wrapText="1"/>
    </xf>
    <xf numFmtId="167" fontId="17" fillId="2" borderId="3" xfId="1" applyNumberFormat="1" applyFont="1" applyFill="1" applyBorder="1" applyAlignment="1">
      <alignment horizontal="right" wrapText="1"/>
    </xf>
    <xf numFmtId="0" fontId="0" fillId="0" borderId="1" xfId="0" applyBorder="1"/>
    <xf numFmtId="165" fontId="16" fillId="2" borderId="3" xfId="2" applyNumberFormat="1" applyFont="1" applyFill="1" applyBorder="1" applyAlignment="1">
      <alignment horizontal="right" wrapText="1"/>
    </xf>
    <xf numFmtId="3" fontId="4" fillId="2" borderId="1" xfId="0" applyNumberFormat="1" applyFont="1" applyFill="1" applyBorder="1" applyAlignment="1">
      <alignment horizontal="right" wrapText="1"/>
    </xf>
    <xf numFmtId="3" fontId="4" fillId="2" borderId="7" xfId="2" applyNumberFormat="1" applyFont="1" applyFill="1" applyBorder="1" applyAlignment="1">
      <alignment horizontal="right" wrapText="1"/>
    </xf>
    <xf numFmtId="3" fontId="16" fillId="2" borderId="1" xfId="2" applyNumberFormat="1" applyFont="1" applyFill="1" applyBorder="1" applyAlignment="1">
      <alignment horizontal="right" wrapText="1"/>
    </xf>
    <xf numFmtId="167" fontId="18" fillId="2" borderId="1" xfId="1" applyNumberFormat="1" applyFont="1" applyFill="1" applyBorder="1" applyAlignment="1">
      <alignment horizontal="right" wrapText="1"/>
    </xf>
    <xf numFmtId="165" fontId="18" fillId="0" borderId="1" xfId="0" applyNumberFormat="1" applyFont="1" applyFill="1" applyBorder="1" applyAlignment="1">
      <alignment horizontal="right" wrapText="1"/>
    </xf>
    <xf numFmtId="2" fontId="17" fillId="0" borderId="1" xfId="0" applyNumberFormat="1" applyFont="1" applyFill="1" applyBorder="1" applyAlignment="1">
      <alignment horizontal="right" wrapText="1"/>
    </xf>
    <xf numFmtId="164" fontId="2" fillId="2" borderId="1" xfId="1" applyFont="1" applyFill="1" applyBorder="1" applyAlignment="1">
      <alignment horizontal="right" wrapText="1"/>
    </xf>
    <xf numFmtId="2" fontId="4" fillId="2" borderId="1" xfId="0" applyNumberFormat="1" applyFont="1" applyFill="1" applyBorder="1" applyAlignment="1">
      <alignment horizontal="right" wrapText="1"/>
    </xf>
    <xf numFmtId="0" fontId="17" fillId="0" borderId="3" xfId="0" applyFont="1" applyBorder="1"/>
    <xf numFmtId="165" fontId="17" fillId="2" borderId="3" xfId="0" applyNumberFormat="1" applyFont="1" applyFill="1" applyBorder="1" applyAlignment="1">
      <alignment horizontal="right" wrapText="1"/>
    </xf>
    <xf numFmtId="2" fontId="17" fillId="2" borderId="3" xfId="0" applyNumberFormat="1" applyFont="1" applyFill="1" applyBorder="1" applyAlignment="1">
      <alignment horizontal="right" wrapText="1"/>
    </xf>
    <xf numFmtId="0" fontId="18" fillId="0" borderId="3" xfId="0" applyFont="1" applyBorder="1"/>
    <xf numFmtId="167" fontId="17" fillId="2" borderId="1" xfId="1" applyNumberFormat="1" applyFont="1" applyFill="1" applyBorder="1" applyAlignment="1">
      <alignment horizontal="right" wrapText="1"/>
    </xf>
    <xf numFmtId="164" fontId="17" fillId="2" borderId="1" xfId="1" applyFont="1" applyFill="1" applyBorder="1" applyAlignment="1">
      <alignment horizontal="right" wrapText="1"/>
    </xf>
    <xf numFmtId="168" fontId="14" fillId="2" borderId="2" xfId="2" applyNumberFormat="1" applyFont="1" applyFill="1" applyBorder="1" applyAlignment="1">
      <alignment horizontal="right" wrapText="1"/>
    </xf>
    <xf numFmtId="167" fontId="14" fillId="2" borderId="4" xfId="1" applyNumberFormat="1" applyFont="1" applyFill="1" applyBorder="1" applyAlignment="1">
      <alignment horizontal="right" wrapText="1"/>
    </xf>
    <xf numFmtId="167" fontId="1" fillId="2" borderId="4" xfId="1" applyNumberFormat="1" applyFont="1" applyFill="1" applyBorder="1" applyAlignment="1">
      <alignment horizontal="right" wrapText="1"/>
    </xf>
    <xf numFmtId="0" fontId="1" fillId="2" borderId="0" xfId="2" applyFont="1" applyFill="1" applyBorder="1" applyAlignment="1">
      <alignment horizontal="right" wrapText="1"/>
    </xf>
    <xf numFmtId="3" fontId="1" fillId="2" borderId="4" xfId="2" applyNumberFormat="1" applyFont="1" applyFill="1" applyBorder="1" applyAlignment="1">
      <alignment horizontal="right" wrapText="1"/>
    </xf>
    <xf numFmtId="0" fontId="1" fillId="2" borderId="4" xfId="2" applyFont="1" applyFill="1" applyBorder="1" applyAlignment="1">
      <alignment horizontal="right" wrapText="1"/>
    </xf>
    <xf numFmtId="165" fontId="1" fillId="2" borderId="4" xfId="2" applyNumberFormat="1" applyFont="1" applyFill="1" applyBorder="1" applyAlignment="1">
      <alignment horizontal="right" wrapText="1"/>
    </xf>
    <xf numFmtId="165" fontId="14" fillId="2" borderId="4" xfId="2" applyNumberFormat="1" applyFont="1" applyFill="1" applyBorder="1" applyAlignment="1">
      <alignment horizontal="right" wrapText="1"/>
    </xf>
    <xf numFmtId="0" fontId="14" fillId="2" borderId="4" xfId="2" applyFont="1" applyFill="1" applyBorder="1" applyAlignment="1">
      <alignment horizontal="right" wrapText="1"/>
    </xf>
    <xf numFmtId="166" fontId="1" fillId="2" borderId="4" xfId="1" applyNumberFormat="1" applyFont="1" applyFill="1" applyBorder="1" applyAlignment="1">
      <alignment horizontal="right" wrapText="1"/>
    </xf>
    <xf numFmtId="1" fontId="1" fillId="2" borderId="4" xfId="2" applyNumberFormat="1" applyFont="1" applyFill="1" applyBorder="1" applyAlignment="1">
      <alignment horizontal="right" wrapText="1"/>
    </xf>
    <xf numFmtId="165" fontId="14" fillId="2" borderId="1" xfId="2" applyNumberFormat="1" applyFont="1" applyFill="1" applyBorder="1" applyAlignment="1">
      <alignment horizontal="right" wrapText="1"/>
    </xf>
    <xf numFmtId="168" fontId="14" fillId="2" borderId="4" xfId="2" applyNumberFormat="1" applyFont="1" applyFill="1" applyBorder="1" applyAlignment="1">
      <alignment horizontal="right" wrapText="1"/>
    </xf>
    <xf numFmtId="168" fontId="1" fillId="2" borderId="4" xfId="2" applyNumberFormat="1" applyFont="1" applyFill="1" applyBorder="1" applyAlignment="1">
      <alignment horizontal="right" wrapText="1"/>
    </xf>
    <xf numFmtId="165" fontId="1" fillId="2" borderId="4" xfId="0" applyNumberFormat="1" applyFont="1" applyFill="1" applyBorder="1" applyAlignment="1">
      <alignment horizontal="right" wrapText="1"/>
    </xf>
    <xf numFmtId="165" fontId="14" fillId="2" borderId="4" xfId="0" applyNumberFormat="1" applyFont="1" applyFill="1" applyBorder="1" applyAlignment="1">
      <alignment horizontal="right" wrapText="1"/>
    </xf>
    <xf numFmtId="165" fontId="1" fillId="0" borderId="4" xfId="0" applyNumberFormat="1" applyFont="1" applyFill="1" applyBorder="1" applyAlignment="1">
      <alignment horizontal="right" wrapText="1"/>
    </xf>
    <xf numFmtId="165" fontId="14" fillId="0" borderId="4" xfId="0" applyNumberFormat="1" applyFont="1" applyFill="1" applyBorder="1" applyAlignment="1">
      <alignment horizontal="right" wrapText="1"/>
    </xf>
    <xf numFmtId="2" fontId="1" fillId="0" borderId="4" xfId="0" applyNumberFormat="1" applyFont="1" applyFill="1" applyBorder="1" applyAlignment="1">
      <alignment horizontal="right" wrapText="1"/>
    </xf>
    <xf numFmtId="165" fontId="18" fillId="2" borderId="3" xfId="0" applyNumberFormat="1" applyFont="1" applyFill="1" applyBorder="1" applyAlignment="1">
      <alignment horizontal="right" wrapText="1"/>
    </xf>
    <xf numFmtId="165" fontId="7" fillId="0" borderId="1" xfId="2" applyNumberFormat="1" applyFont="1" applyFill="1" applyBorder="1" applyAlignment="1">
      <alignment horizontal="right" wrapText="1"/>
    </xf>
    <xf numFmtId="3" fontId="1" fillId="2" borderId="0" xfId="2" applyNumberFormat="1" applyFont="1" applyFill="1" applyBorder="1" applyAlignment="1">
      <alignment horizontal="right" wrapText="1"/>
    </xf>
    <xf numFmtId="3" fontId="1" fillId="2" borderId="5" xfId="2" applyNumberFormat="1" applyFont="1" applyFill="1" applyBorder="1" applyAlignment="1">
      <alignment horizontal="right" wrapText="1"/>
    </xf>
    <xf numFmtId="3" fontId="1" fillId="2" borderId="1" xfId="2" applyNumberFormat="1" applyFont="1" applyFill="1" applyBorder="1" applyAlignment="1">
      <alignment horizontal="right" wrapText="1"/>
    </xf>
    <xf numFmtId="3" fontId="1" fillId="2" borderId="5" xfId="0" applyNumberFormat="1" applyFont="1" applyFill="1" applyBorder="1" applyAlignment="1">
      <alignment horizontal="right" wrapText="1"/>
    </xf>
    <xf numFmtId="0" fontId="4" fillId="2" borderId="1" xfId="0" applyFont="1" applyFill="1" applyBorder="1" applyAlignment="1">
      <alignment horizontal="left" wrapText="1"/>
    </xf>
    <xf numFmtId="0" fontId="20" fillId="0" borderId="0" xfId="0" applyFont="1"/>
    <xf numFmtId="2" fontId="20" fillId="2" borderId="3" xfId="0" applyNumberFormat="1" applyFont="1" applyFill="1" applyBorder="1" applyAlignment="1">
      <alignment horizontal="right" wrapText="1"/>
    </xf>
    <xf numFmtId="165" fontId="20" fillId="0" borderId="1" xfId="2" applyNumberFormat="1" applyFont="1" applyFill="1" applyBorder="1" applyAlignment="1">
      <alignment horizontal="right" wrapText="1"/>
    </xf>
    <xf numFmtId="165" fontId="20" fillId="2" borderId="1" xfId="0" applyNumberFormat="1" applyFont="1" applyFill="1" applyBorder="1" applyAlignment="1">
      <alignment horizontal="right" wrapText="1"/>
    </xf>
    <xf numFmtId="0" fontId="20" fillId="0" borderId="0" xfId="2" applyFont="1"/>
    <xf numFmtId="0" fontId="1" fillId="0" borderId="0" xfId="2" applyFill="1"/>
    <xf numFmtId="0" fontId="8" fillId="0" borderId="1" xfId="2" applyFont="1" applyFill="1" applyBorder="1" applyAlignment="1">
      <alignment horizontal="left" wrapText="1"/>
    </xf>
    <xf numFmtId="165" fontId="9" fillId="0" borderId="2" xfId="2" applyNumberFormat="1" applyFont="1" applyFill="1" applyBorder="1" applyAlignment="1">
      <alignment horizontal="right" wrapText="1"/>
    </xf>
    <xf numFmtId="165" fontId="15" fillId="0" borderId="3" xfId="2" applyNumberFormat="1" applyFont="1" applyFill="1" applyBorder="1" applyAlignment="1">
      <alignment horizontal="right" wrapText="1"/>
    </xf>
    <xf numFmtId="165" fontId="17" fillId="0" borderId="3" xfId="0" applyNumberFormat="1" applyFont="1" applyBorder="1"/>
    <xf numFmtId="165" fontId="1" fillId="2" borderId="0" xfId="2" applyNumberFormat="1" applyFont="1" applyFill="1" applyBorder="1" applyAlignment="1">
      <alignment horizontal="right" wrapText="1"/>
    </xf>
    <xf numFmtId="0" fontId="15" fillId="2" borderId="1" xfId="0" applyFont="1" applyFill="1" applyBorder="1" applyAlignment="1">
      <alignment horizontal="left" wrapText="1"/>
    </xf>
    <xf numFmtId="0" fontId="15" fillId="2" borderId="1" xfId="2" applyFont="1" applyFill="1" applyBorder="1" applyAlignment="1">
      <alignment horizontal="left" wrapText="1"/>
    </xf>
    <xf numFmtId="0" fontId="1" fillId="0" borderId="0" xfId="0" applyFont="1" applyAlignment="1"/>
    <xf numFmtId="0" fontId="0" fillId="0" borderId="0" xfId="0" applyAlignment="1"/>
    <xf numFmtId="0" fontId="6" fillId="2" borderId="1" xfId="0" applyFont="1" applyFill="1" applyBorder="1" applyAlignment="1">
      <alignment horizontal="left" wrapText="1"/>
    </xf>
    <xf numFmtId="0" fontId="11" fillId="3" borderId="0" xfId="0" applyFont="1" applyFill="1" applyBorder="1" applyAlignment="1">
      <alignment horizontal="left" vertical="center" wrapText="1"/>
    </xf>
    <xf numFmtId="0" fontId="10" fillId="2" borderId="0" xfId="2" applyFont="1" applyFill="1" applyBorder="1" applyAlignment="1">
      <alignment horizontal="left" vertical="center" wrapText="1"/>
    </xf>
    <xf numFmtId="0" fontId="19" fillId="2" borderId="0" xfId="0" applyFont="1" applyFill="1" applyBorder="1" applyAlignment="1">
      <alignment horizontal="left" wrapText="1"/>
    </xf>
    <xf numFmtId="0" fontId="20" fillId="2" borderId="0" xfId="0" applyFont="1" applyFill="1" applyBorder="1" applyAlignment="1">
      <alignment horizontal="left" wrapText="1"/>
    </xf>
    <xf numFmtId="0" fontId="6" fillId="2" borderId="0" xfId="0" applyFont="1" applyFill="1" applyBorder="1" applyAlignment="1">
      <alignment horizontal="left" wrapText="1"/>
    </xf>
    <xf numFmtId="0" fontId="4" fillId="2" borderId="0" xfId="0" applyFont="1" applyFill="1" applyBorder="1" applyAlignment="1">
      <alignment horizontal="left" wrapText="1"/>
    </xf>
    <xf numFmtId="0" fontId="4" fillId="2" borderId="1" xfId="0" applyFont="1" applyFill="1" applyBorder="1" applyAlignment="1">
      <alignment horizontal="left" wrapText="1"/>
    </xf>
    <xf numFmtId="0" fontId="6" fillId="2" borderId="0" xfId="2" applyFont="1" applyFill="1" applyBorder="1" applyAlignment="1">
      <alignment horizontal="left" wrapText="1"/>
    </xf>
    <xf numFmtId="0" fontId="6" fillId="2" borderId="1" xfId="2" applyFont="1" applyFill="1" applyBorder="1" applyAlignment="1">
      <alignment horizontal="left" wrapText="1"/>
    </xf>
    <xf numFmtId="0" fontId="1" fillId="0" borderId="0" xfId="2" applyFont="1" applyAlignment="1"/>
    <xf numFmtId="0" fontId="1" fillId="0" borderId="0" xfId="2" applyAlignment="1"/>
    <xf numFmtId="49" fontId="2" fillId="2" borderId="1" xfId="2" applyNumberFormat="1" applyFont="1" applyFill="1" applyBorder="1" applyAlignment="1">
      <alignment horizontal="center" wrapText="1"/>
    </xf>
    <xf numFmtId="0" fontId="6" fillId="2" borderId="3" xfId="2" applyFont="1" applyFill="1" applyBorder="1" applyAlignment="1">
      <alignment horizontal="left" wrapText="1"/>
    </xf>
    <xf numFmtId="0" fontId="3" fillId="2" borderId="3" xfId="2" applyFont="1" applyFill="1" applyBorder="1" applyAlignment="1">
      <alignment horizontal="right" wrapText="1"/>
    </xf>
    <xf numFmtId="3" fontId="1" fillId="2" borderId="3" xfId="2" applyNumberFormat="1" applyFont="1" applyFill="1" applyBorder="1" applyAlignment="1">
      <alignment horizontal="right" wrapText="1"/>
    </xf>
    <xf numFmtId="168" fontId="1" fillId="2" borderId="3" xfId="2" applyNumberFormat="1" applyFont="1" applyFill="1" applyBorder="1" applyAlignment="1">
      <alignment horizontal="right" wrapText="1"/>
    </xf>
    <xf numFmtId="168" fontId="18" fillId="2" borderId="3" xfId="2" applyNumberFormat="1" applyFont="1" applyFill="1" applyBorder="1" applyAlignment="1">
      <alignment horizontal="right" wrapText="1"/>
    </xf>
    <xf numFmtId="168" fontId="14" fillId="2" borderId="3" xfId="2" applyNumberFormat="1" applyFont="1" applyFill="1" applyBorder="1" applyAlignment="1">
      <alignment horizontal="right" wrapText="1"/>
    </xf>
    <xf numFmtId="3" fontId="3" fillId="2" borderId="3" xfId="2" applyNumberFormat="1" applyFont="1" applyFill="1" applyBorder="1" applyAlignment="1">
      <alignment horizontal="right" wrapText="1"/>
    </xf>
    <xf numFmtId="165" fontId="3" fillId="2" borderId="3" xfId="2" applyNumberFormat="1" applyFont="1" applyFill="1" applyBorder="1" applyAlignment="1">
      <alignment horizontal="right" wrapText="1"/>
    </xf>
    <xf numFmtId="165" fontId="9" fillId="2" borderId="3" xfId="2" applyNumberFormat="1" applyFont="1" applyFill="1" applyBorder="1" applyAlignment="1">
      <alignment horizontal="right" wrapText="1"/>
    </xf>
    <xf numFmtId="166" fontId="3" fillId="2" borderId="3" xfId="1" applyNumberFormat="1" applyFont="1" applyFill="1" applyBorder="1" applyAlignment="1">
      <alignment horizontal="right" wrapText="1"/>
    </xf>
    <xf numFmtId="168" fontId="3" fillId="2" borderId="3" xfId="2" applyNumberFormat="1" applyFont="1" applyFill="1" applyBorder="1" applyAlignment="1">
      <alignment horizontal="right" wrapText="1"/>
    </xf>
    <xf numFmtId="4" fontId="3" fillId="2" borderId="2" xfId="0" applyNumberFormat="1" applyFont="1" applyFill="1" applyBorder="1" applyAlignment="1">
      <alignment horizontal="right" wrapText="1"/>
    </xf>
    <xf numFmtId="14" fontId="21" fillId="2" borderId="1" xfId="2" applyNumberFormat="1" applyFont="1" applyFill="1" applyBorder="1" applyAlignment="1">
      <alignment horizontal="right" wrapText="1"/>
    </xf>
    <xf numFmtId="168" fontId="9" fillId="2" borderId="2" xfId="2" applyNumberFormat="1" applyFont="1" applyFill="1" applyBorder="1" applyAlignment="1">
      <alignment horizontal="right" wrapText="1"/>
    </xf>
    <xf numFmtId="0" fontId="17" fillId="0" borderId="3" xfId="0" applyFont="1" applyBorder="1" applyAlignment="1">
      <alignment horizontal="right"/>
    </xf>
    <xf numFmtId="168" fontId="3" fillId="2" borderId="4" xfId="2" applyNumberFormat="1" applyFont="1" applyFill="1" applyBorder="1" applyAlignment="1">
      <alignment horizontal="right" wrapText="1"/>
    </xf>
  </cellXfs>
  <cellStyles count="3">
    <cellStyle name="Komma" xfId="1" builtinId="3"/>
    <cellStyle name="Standard" xfId="0" builtinId="0"/>
    <cellStyle name="Standard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9D9FA2"/>
      <rgbColor rgb="00000000"/>
      <rgbColor rgb="00CC0000"/>
      <rgbColor rgb="0066666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45721</xdr:rowOff>
    </xdr:from>
    <xdr:to>
      <xdr:col>3</xdr:col>
      <xdr:colOff>563880</xdr:colOff>
      <xdr:row>1</xdr:row>
      <xdr:rowOff>70778</xdr:rowOff>
    </xdr:to>
    <xdr:pic>
      <xdr:nvPicPr>
        <xdr:cNvPr id="1067"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5721"/>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68580</xdr:colOff>
      <xdr:row>0</xdr:row>
      <xdr:rowOff>30480</xdr:rowOff>
    </xdr:from>
    <xdr:to>
      <xdr:col>0</xdr:col>
      <xdr:colOff>4419600</xdr:colOff>
      <xdr:row>1</xdr:row>
      <xdr:rowOff>55537</xdr:rowOff>
    </xdr:to>
    <xdr:pic>
      <xdr:nvPicPr>
        <xdr:cNvPr id="3"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0480"/>
          <a:ext cx="4526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53340</xdr:rowOff>
    </xdr:from>
    <xdr:to>
      <xdr:col>1</xdr:col>
      <xdr:colOff>784860</xdr:colOff>
      <xdr:row>1</xdr:row>
      <xdr:rowOff>78397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3340"/>
          <a:ext cx="435102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388620</xdr:colOff>
      <xdr:row>1</xdr:row>
      <xdr:rowOff>55537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251460</xdr:colOff>
      <xdr:row>1</xdr:row>
      <xdr:rowOff>55537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5567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45720</xdr:colOff>
      <xdr:row>1</xdr:row>
      <xdr:rowOff>55537</xdr:rowOff>
    </xdr:to>
    <xdr:pic>
      <xdr:nvPicPr>
        <xdr:cNvPr id="3"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32816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3</xdr:col>
      <xdr:colOff>167640</xdr:colOff>
      <xdr:row>1</xdr:row>
      <xdr:rowOff>63157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3</xdr:col>
      <xdr:colOff>0</xdr:colOff>
      <xdr:row>1</xdr:row>
      <xdr:rowOff>55537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2</xdr:col>
      <xdr:colOff>807720</xdr:colOff>
      <xdr:row>1</xdr:row>
      <xdr:rowOff>55537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4145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0</xdr:col>
      <xdr:colOff>4172373</xdr:colOff>
      <xdr:row>1</xdr:row>
      <xdr:rowOff>55537</xdr:rowOff>
    </xdr:to>
    <xdr:pic>
      <xdr:nvPicPr>
        <xdr:cNvPr id="4"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422910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68580</xdr:colOff>
      <xdr:row>0</xdr:row>
      <xdr:rowOff>30480</xdr:rowOff>
    </xdr:from>
    <xdr:to>
      <xdr:col>1</xdr:col>
      <xdr:colOff>472440</xdr:colOff>
      <xdr:row>1</xdr:row>
      <xdr:rowOff>55537</xdr:rowOff>
    </xdr:to>
    <xdr:pic>
      <xdr:nvPicPr>
        <xdr:cNvPr id="3" name="Picture 3" descr="http://reports2.equitystory/evn/quarter/2013/q3/layout/pic/logo_e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0480"/>
          <a:ext cx="4526280" cy="467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P14" sqref="P14"/>
    </sheetView>
  </sheetViews>
  <sheetFormatPr baseColWidth="10" defaultColWidth="9.33203125" defaultRowHeight="13.2" x14ac:dyDescent="0.25"/>
  <cols>
    <col min="1" max="1" width="40.33203125" customWidth="1"/>
    <col min="2" max="2" width="5.33203125" customWidth="1"/>
    <col min="3" max="4" width="13.44140625" customWidth="1"/>
    <col min="5" max="6" width="9.33203125" customWidth="1"/>
    <col min="7" max="8" width="13.44140625" customWidth="1"/>
    <col min="9" max="9" width="9.33203125" customWidth="1"/>
  </cols>
  <sheetData>
    <row r="1" spans="1:9" ht="35.1" customHeight="1" x14ac:dyDescent="0.25"/>
    <row r="2" spans="1:9" s="10" customFormat="1" ht="53.7" customHeight="1" x14ac:dyDescent="0.25">
      <c r="A2" s="168" t="s">
        <v>150</v>
      </c>
      <c r="B2" s="168"/>
      <c r="C2" s="168"/>
    </row>
    <row r="3" spans="1:9" ht="24.6" customHeight="1" x14ac:dyDescent="0.25">
      <c r="A3" s="169" t="s">
        <v>144</v>
      </c>
      <c r="B3" s="169"/>
      <c r="C3" s="169"/>
    </row>
    <row r="4" spans="1:9" ht="26.4" x14ac:dyDescent="0.25">
      <c r="A4" s="7"/>
      <c r="B4" s="1" t="s">
        <v>0</v>
      </c>
      <c r="C4" s="2" t="s">
        <v>151</v>
      </c>
      <c r="D4" s="76" t="s">
        <v>138</v>
      </c>
      <c r="E4" s="9" t="s">
        <v>16</v>
      </c>
      <c r="F4" s="1" t="s">
        <v>15</v>
      </c>
      <c r="G4" s="150" t="s">
        <v>153</v>
      </c>
      <c r="H4" s="112" t="s">
        <v>139</v>
      </c>
      <c r="I4" s="1" t="s">
        <v>15</v>
      </c>
    </row>
    <row r="5" spans="1:9" ht="13.2" customHeight="1" x14ac:dyDescent="0.25">
      <c r="A5" s="6" t="s">
        <v>3</v>
      </c>
      <c r="B5" s="4" t="s">
        <v>1</v>
      </c>
      <c r="C5" s="13">
        <v>1988</v>
      </c>
      <c r="D5" s="108">
        <v>2080</v>
      </c>
      <c r="E5" s="66">
        <v>-82</v>
      </c>
      <c r="F5" s="65">
        <v>-3.9</v>
      </c>
      <c r="G5" s="127">
        <v>1034</v>
      </c>
      <c r="H5" s="64">
        <v>1032</v>
      </c>
      <c r="I5" s="16">
        <v>0.2</v>
      </c>
    </row>
    <row r="6" spans="1:9" ht="13.2" customHeight="1" x14ac:dyDescent="0.25">
      <c r="A6" s="5" t="s">
        <v>10</v>
      </c>
      <c r="B6" s="4" t="s">
        <v>1</v>
      </c>
      <c r="C6" s="14">
        <v>1192</v>
      </c>
      <c r="D6" s="109">
        <v>1112</v>
      </c>
      <c r="E6" s="67">
        <v>80</v>
      </c>
      <c r="F6" s="68">
        <v>7.2</v>
      </c>
      <c r="G6" s="128">
        <v>668</v>
      </c>
      <c r="H6" s="61">
        <v>569</v>
      </c>
      <c r="I6" s="17">
        <v>17.399999999999999</v>
      </c>
    </row>
    <row r="7" spans="1:9" ht="13.2" customHeight="1" x14ac:dyDescent="0.25">
      <c r="A7" s="5" t="s">
        <v>11</v>
      </c>
      <c r="B7" s="4" t="s">
        <v>1</v>
      </c>
      <c r="C7" s="14">
        <v>805</v>
      </c>
      <c r="D7" s="109">
        <v>968</v>
      </c>
      <c r="E7" s="67">
        <v>-162</v>
      </c>
      <c r="F7" s="68">
        <v>-16.8</v>
      </c>
      <c r="G7" s="128">
        <v>366</v>
      </c>
      <c r="H7" s="61">
        <v>463</v>
      </c>
      <c r="I7" s="17">
        <v>-20.9</v>
      </c>
    </row>
    <row r="8" spans="1:9" ht="13.2" customHeight="1" x14ac:dyDescent="0.25">
      <c r="A8" s="6" t="s">
        <v>4</v>
      </c>
      <c r="B8" s="4" t="s">
        <v>1</v>
      </c>
      <c r="C8" s="14"/>
      <c r="D8" s="109"/>
      <c r="E8" s="67"/>
      <c r="F8" s="67"/>
      <c r="G8" s="128"/>
      <c r="H8" s="61"/>
    </row>
    <row r="9" spans="1:9" ht="13.2" customHeight="1" x14ac:dyDescent="0.25">
      <c r="A9" s="3" t="s">
        <v>5</v>
      </c>
      <c r="B9" s="4" t="s">
        <v>1</v>
      </c>
      <c r="C9" s="14">
        <v>12888</v>
      </c>
      <c r="D9" s="109">
        <v>12569</v>
      </c>
      <c r="E9" s="67">
        <v>320</v>
      </c>
      <c r="F9" s="68">
        <v>2.5</v>
      </c>
      <c r="G9" s="128">
        <v>6649</v>
      </c>
      <c r="H9" s="61">
        <v>6604</v>
      </c>
      <c r="I9" s="18">
        <v>0.7</v>
      </c>
    </row>
    <row r="10" spans="1:9" ht="13.2" customHeight="1" x14ac:dyDescent="0.25">
      <c r="A10" s="3" t="s">
        <v>12</v>
      </c>
      <c r="B10" s="4" t="s">
        <v>1</v>
      </c>
      <c r="C10" s="14">
        <v>11277</v>
      </c>
      <c r="D10" s="109">
        <v>10750</v>
      </c>
      <c r="E10" s="67">
        <v>527</v>
      </c>
      <c r="F10" s="68">
        <v>4.9000000000000004</v>
      </c>
      <c r="G10" s="128">
        <v>5551</v>
      </c>
      <c r="H10" s="61">
        <v>5516</v>
      </c>
      <c r="I10" s="17">
        <v>0.6</v>
      </c>
    </row>
    <row r="11" spans="1:9" x14ac:dyDescent="0.25">
      <c r="A11" s="6" t="s">
        <v>6</v>
      </c>
      <c r="B11" s="4" t="s">
        <v>1</v>
      </c>
      <c r="C11" s="14"/>
      <c r="D11" s="109"/>
      <c r="E11" s="67"/>
      <c r="F11" s="68"/>
      <c r="G11" s="128"/>
      <c r="H11" s="61"/>
      <c r="I11" s="4"/>
    </row>
    <row r="12" spans="1:9" ht="13.2" customHeight="1" x14ac:dyDescent="0.25">
      <c r="A12" s="8" t="s">
        <v>5</v>
      </c>
      <c r="B12" s="4" t="s">
        <v>1</v>
      </c>
      <c r="C12" s="13">
        <v>11755</v>
      </c>
      <c r="D12" s="108">
        <v>10976</v>
      </c>
      <c r="E12" s="66">
        <v>779</v>
      </c>
      <c r="F12" s="65">
        <v>7.1</v>
      </c>
      <c r="G12" s="127">
        <v>6198</v>
      </c>
      <c r="H12" s="64">
        <v>5802</v>
      </c>
      <c r="I12" s="16">
        <v>6.8</v>
      </c>
    </row>
    <row r="13" spans="1:9" ht="13.2" customHeight="1" x14ac:dyDescent="0.25">
      <c r="A13" s="5" t="s">
        <v>13</v>
      </c>
      <c r="B13" s="4" t="s">
        <v>1</v>
      </c>
      <c r="C13" s="14">
        <v>4613</v>
      </c>
      <c r="D13" s="109">
        <v>4588</v>
      </c>
      <c r="E13" s="67">
        <v>26</v>
      </c>
      <c r="F13" s="68">
        <v>0.6</v>
      </c>
      <c r="G13" s="128">
        <v>2318</v>
      </c>
      <c r="H13" s="61">
        <v>2329</v>
      </c>
      <c r="I13" s="17">
        <v>-0.5</v>
      </c>
    </row>
    <row r="14" spans="1:9" ht="13.2" customHeight="1" x14ac:dyDescent="0.25">
      <c r="A14" s="5" t="s">
        <v>7</v>
      </c>
      <c r="B14" s="4" t="s">
        <v>1</v>
      </c>
      <c r="C14" s="14">
        <v>7142</v>
      </c>
      <c r="D14" s="109">
        <v>6389</v>
      </c>
      <c r="E14" s="67">
        <v>754</v>
      </c>
      <c r="F14" s="68">
        <v>11.8</v>
      </c>
      <c r="G14" s="128">
        <v>3880</v>
      </c>
      <c r="H14" s="61">
        <v>3473</v>
      </c>
      <c r="I14" s="17">
        <v>11.7</v>
      </c>
    </row>
    <row r="15" spans="1:9" ht="13.2" customHeight="1" x14ac:dyDescent="0.25">
      <c r="A15" s="8" t="s">
        <v>8</v>
      </c>
      <c r="B15" s="4" t="s">
        <v>1</v>
      </c>
      <c r="C15" s="13">
        <v>3950</v>
      </c>
      <c r="D15" s="108">
        <v>4167</v>
      </c>
      <c r="E15" s="66">
        <v>-217</v>
      </c>
      <c r="F15" s="65">
        <v>-5.2</v>
      </c>
      <c r="G15" s="127">
        <v>2111</v>
      </c>
      <c r="H15" s="64">
        <v>2341</v>
      </c>
      <c r="I15" s="16">
        <v>-9.9</v>
      </c>
    </row>
    <row r="16" spans="1:9" ht="13.2" customHeight="1" x14ac:dyDescent="0.25">
      <c r="A16" s="8" t="s">
        <v>9</v>
      </c>
      <c r="B16" s="4" t="s">
        <v>1</v>
      </c>
      <c r="C16" s="13">
        <v>1782</v>
      </c>
      <c r="D16" s="108">
        <v>1733</v>
      </c>
      <c r="E16" s="66">
        <v>49</v>
      </c>
      <c r="F16" s="65">
        <v>2.9</v>
      </c>
      <c r="G16" s="127">
        <v>940</v>
      </c>
      <c r="H16" s="64">
        <v>949</v>
      </c>
      <c r="I16" s="16">
        <v>-1</v>
      </c>
    </row>
    <row r="17" spans="1:9" ht="15.6" x14ac:dyDescent="0.25">
      <c r="A17" s="5" t="s">
        <v>13</v>
      </c>
      <c r="B17" s="4" t="s">
        <v>1</v>
      </c>
      <c r="C17" s="14">
        <v>1599</v>
      </c>
      <c r="D17" s="109">
        <v>1569</v>
      </c>
      <c r="E17" s="67">
        <v>30</v>
      </c>
      <c r="F17" s="68">
        <v>1.9</v>
      </c>
      <c r="G17" s="128">
        <v>831</v>
      </c>
      <c r="H17" s="61">
        <v>847</v>
      </c>
      <c r="I17" s="17">
        <v>-1.9</v>
      </c>
    </row>
    <row r="18" spans="1:9" ht="13.2" customHeight="1" x14ac:dyDescent="0.25">
      <c r="A18" s="5" t="s">
        <v>7</v>
      </c>
      <c r="B18" s="4" t="s">
        <v>1</v>
      </c>
      <c r="C18" s="14">
        <v>183</v>
      </c>
      <c r="D18" s="109">
        <v>164</v>
      </c>
      <c r="E18" s="67">
        <v>19</v>
      </c>
      <c r="F18" s="68">
        <v>11.9</v>
      </c>
      <c r="G18" s="128">
        <v>108</v>
      </c>
      <c r="H18" s="61">
        <v>102</v>
      </c>
      <c r="I18" s="17">
        <v>6.2</v>
      </c>
    </row>
    <row r="19" spans="1:9" ht="30" customHeight="1" x14ac:dyDescent="0.25">
      <c r="A19" s="167" t="s">
        <v>14</v>
      </c>
      <c r="B19" s="167"/>
      <c r="C19" s="167"/>
      <c r="D19" s="167"/>
      <c r="E19" s="167"/>
      <c r="F19" s="167"/>
      <c r="G19" s="110"/>
      <c r="H19" s="52"/>
      <c r="I19" s="17"/>
    </row>
    <row r="23" spans="1:9" x14ac:dyDescent="0.25">
      <c r="A23" s="165"/>
      <c r="B23" s="166"/>
      <c r="C23" s="166"/>
      <c r="D23" s="166"/>
      <c r="E23" s="166"/>
      <c r="F23" s="166"/>
    </row>
    <row r="27" spans="1:9" x14ac:dyDescent="0.25">
      <c r="A27" s="166"/>
      <c r="B27" s="166"/>
      <c r="C27" s="166"/>
      <c r="D27" s="166"/>
      <c r="E27" s="166"/>
      <c r="F27" s="166"/>
    </row>
  </sheetData>
  <mergeCells count="5">
    <mergeCell ref="A23:F23"/>
    <mergeCell ref="A27:F27"/>
    <mergeCell ref="A19:F19"/>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opLeftCell="A4" zoomScaleNormal="100" workbookViewId="0">
      <selection activeCell="H23" sqref="H23"/>
    </sheetView>
  </sheetViews>
  <sheetFormatPr baseColWidth="10" defaultColWidth="9.33203125" defaultRowHeight="13.2" x14ac:dyDescent="0.25"/>
  <cols>
    <col min="1" max="1" width="67.109375" style="35" customWidth="1"/>
    <col min="2" max="3" width="13.44140625" style="35" customWidth="1"/>
    <col min="4" max="5" width="9.33203125" style="35" customWidth="1"/>
    <col min="6" max="6" width="13.44140625" style="35" customWidth="1"/>
    <col min="7" max="16384" width="9.33203125" style="35"/>
  </cols>
  <sheetData>
    <row r="1" spans="1:6" customFormat="1" ht="35.1" customHeight="1" x14ac:dyDescent="0.25"/>
    <row r="2" spans="1:6" s="10" customFormat="1" ht="53.7" customHeight="1" x14ac:dyDescent="0.25">
      <c r="A2" s="168" t="str">
        <f>'Energy business indicators'!A2:C2</f>
        <v>EVN Letter to Shareholders HY.1 2021/22
(1 October 2020 - 31 March 2022)</v>
      </c>
      <c r="B2" s="168"/>
      <c r="C2" s="168"/>
    </row>
    <row r="3" spans="1:6" customFormat="1" x14ac:dyDescent="0.25">
      <c r="A3" s="169" t="s">
        <v>121</v>
      </c>
      <c r="B3" s="169"/>
      <c r="C3" s="169"/>
    </row>
    <row r="4" spans="1:6" ht="26.7" customHeight="1" x14ac:dyDescent="0.25">
      <c r="A4" s="42" t="s">
        <v>31</v>
      </c>
      <c r="B4" s="2" t="s">
        <v>152</v>
      </c>
      <c r="C4" s="1" t="s">
        <v>138</v>
      </c>
      <c r="D4" s="9" t="s">
        <v>16</v>
      </c>
      <c r="E4" s="1" t="s">
        <v>15</v>
      </c>
      <c r="F4" s="1" t="s">
        <v>162</v>
      </c>
    </row>
    <row r="5" spans="1:6" x14ac:dyDescent="0.25">
      <c r="A5" s="48" t="s">
        <v>145</v>
      </c>
      <c r="B5" s="44">
        <v>179.7</v>
      </c>
      <c r="C5" s="16">
        <v>233.5</v>
      </c>
      <c r="D5" s="16">
        <v>-53.8</v>
      </c>
      <c r="E5" s="16">
        <v>-23</v>
      </c>
      <c r="F5" s="16">
        <v>366.4</v>
      </c>
    </row>
    <row r="6" spans="1:6" ht="26.4" x14ac:dyDescent="0.25">
      <c r="A6" s="49" t="s">
        <v>163</v>
      </c>
      <c r="B6" s="43">
        <v>209.2</v>
      </c>
      <c r="C6" s="121">
        <v>281.3</v>
      </c>
      <c r="D6" s="17">
        <v>-72.099999999999994</v>
      </c>
      <c r="E6" s="17">
        <v>-25.6</v>
      </c>
      <c r="F6" s="17">
        <v>450.1</v>
      </c>
    </row>
    <row r="7" spans="1:6" x14ac:dyDescent="0.25">
      <c r="A7" s="49" t="s">
        <v>164</v>
      </c>
      <c r="B7" s="43">
        <v>-85.3</v>
      </c>
      <c r="C7" s="121">
        <v>-127.3</v>
      </c>
      <c r="D7" s="17">
        <v>42</v>
      </c>
      <c r="E7" s="17">
        <v>33</v>
      </c>
      <c r="F7" s="17">
        <v>-277.2</v>
      </c>
    </row>
    <row r="8" spans="1:6" ht="13.2" customHeight="1" x14ac:dyDescent="0.25">
      <c r="A8" s="49" t="s">
        <v>120</v>
      </c>
      <c r="B8" s="43">
        <v>110.4</v>
      </c>
      <c r="C8" s="17">
        <v>103</v>
      </c>
      <c r="D8" s="17">
        <v>7.4</v>
      </c>
      <c r="E8" s="17">
        <v>7.2</v>
      </c>
      <c r="F8" s="17">
        <v>166.9</v>
      </c>
    </row>
    <row r="9" spans="1:6" x14ac:dyDescent="0.25">
      <c r="A9" s="49" t="s">
        <v>119</v>
      </c>
      <c r="B9" s="43">
        <v>20.7</v>
      </c>
      <c r="C9" s="17">
        <v>23.5</v>
      </c>
      <c r="D9" s="17">
        <v>-2.8</v>
      </c>
      <c r="E9" s="17">
        <v>-11.8</v>
      </c>
      <c r="F9" s="17">
        <v>59.4</v>
      </c>
    </row>
    <row r="10" spans="1:6" x14ac:dyDescent="0.25">
      <c r="A10" s="49" t="s">
        <v>118</v>
      </c>
      <c r="B10" s="43">
        <v>-15.6</v>
      </c>
      <c r="C10" s="17">
        <v>-21.4</v>
      </c>
      <c r="D10" s="17">
        <v>5.9</v>
      </c>
      <c r="E10" s="4">
        <v>27.3</v>
      </c>
      <c r="F10" s="17">
        <v>-42.6</v>
      </c>
    </row>
    <row r="11" spans="1:6" x14ac:dyDescent="0.25">
      <c r="A11" s="49" t="s">
        <v>117</v>
      </c>
      <c r="B11" s="43">
        <v>-3.3</v>
      </c>
      <c r="C11" s="17">
        <v>-4</v>
      </c>
      <c r="D11" s="17">
        <v>0.7</v>
      </c>
      <c r="E11" s="17">
        <v>17.7</v>
      </c>
      <c r="F11" s="17">
        <v>-6.1</v>
      </c>
    </row>
    <row r="12" spans="1:6" x14ac:dyDescent="0.25">
      <c r="A12" s="49" t="s">
        <v>116</v>
      </c>
      <c r="B12" s="43">
        <v>2.7</v>
      </c>
      <c r="C12" s="17">
        <v>4</v>
      </c>
      <c r="D12" s="17">
        <v>-1.3</v>
      </c>
      <c r="E12" s="17">
        <v>-32.700000000000003</v>
      </c>
      <c r="F12" s="17">
        <v>5.5</v>
      </c>
    </row>
    <row r="13" spans="1:6" x14ac:dyDescent="0.25">
      <c r="A13" s="49" t="s">
        <v>133</v>
      </c>
      <c r="B13" s="43">
        <v>7.9</v>
      </c>
      <c r="C13" s="17">
        <v>3.3</v>
      </c>
      <c r="D13" s="17">
        <v>4.5999999999999996</v>
      </c>
      <c r="E13" s="17" t="s">
        <v>38</v>
      </c>
      <c r="F13" s="17">
        <v>5.8</v>
      </c>
    </row>
    <row r="14" spans="1:6" x14ac:dyDescent="0.25">
      <c r="A14" s="49" t="s">
        <v>115</v>
      </c>
      <c r="B14" s="43">
        <v>1.6</v>
      </c>
      <c r="C14" s="17">
        <v>-0.5</v>
      </c>
      <c r="D14" s="17">
        <v>2.1</v>
      </c>
      <c r="E14" s="17" t="s">
        <v>38</v>
      </c>
      <c r="F14" s="17">
        <v>0.1</v>
      </c>
    </row>
    <row r="15" spans="1:6" x14ac:dyDescent="0.25">
      <c r="A15" s="49" t="s">
        <v>114</v>
      </c>
      <c r="B15" s="43">
        <v>-28.4</v>
      </c>
      <c r="C15" s="17">
        <v>-44.3</v>
      </c>
      <c r="D15" s="17">
        <v>15.9</v>
      </c>
      <c r="E15" s="17">
        <v>35.9</v>
      </c>
      <c r="F15" s="17">
        <v>-70.400000000000006</v>
      </c>
    </row>
    <row r="16" spans="1:6" ht="25.2" customHeight="1" x14ac:dyDescent="0.25">
      <c r="A16" s="49" t="s">
        <v>165</v>
      </c>
      <c r="B16" s="43">
        <v>-0.8</v>
      </c>
      <c r="C16" s="17">
        <v>-0.3</v>
      </c>
      <c r="D16" s="17">
        <v>-0.5</v>
      </c>
      <c r="E16" s="4" t="s">
        <v>38</v>
      </c>
      <c r="F16" s="17">
        <v>0.8</v>
      </c>
    </row>
    <row r="17" spans="1:6" x14ac:dyDescent="0.25">
      <c r="A17" s="50" t="s">
        <v>170</v>
      </c>
      <c r="B17" s="43" t="s">
        <v>38</v>
      </c>
      <c r="C17" s="17" t="s">
        <v>38</v>
      </c>
      <c r="D17" s="17" t="s">
        <v>38</v>
      </c>
      <c r="E17" s="4" t="s">
        <v>38</v>
      </c>
      <c r="F17" s="17">
        <v>-25.6</v>
      </c>
    </row>
    <row r="18" spans="1:6" x14ac:dyDescent="0.25">
      <c r="A18" s="50" t="s">
        <v>113</v>
      </c>
      <c r="B18" s="43">
        <v>-9.3000000000000007</v>
      </c>
      <c r="C18" s="17">
        <v>140.19999999999999</v>
      </c>
      <c r="D18" s="17">
        <v>-149.5</v>
      </c>
      <c r="E18" s="4" t="s">
        <v>38</v>
      </c>
      <c r="F18" s="17">
        <v>129.19999999999999</v>
      </c>
    </row>
    <row r="20" spans="1:6" ht="14.4" customHeight="1" x14ac:dyDescent="0.25">
      <c r="A20" s="48" t="s">
        <v>112</v>
      </c>
      <c r="B20" s="44">
        <v>389.6</v>
      </c>
      <c r="C20" s="16">
        <v>591</v>
      </c>
      <c r="D20" s="16">
        <v>-201.5</v>
      </c>
      <c r="E20" s="16">
        <v>-34.1</v>
      </c>
      <c r="F20" s="16">
        <v>762.3</v>
      </c>
    </row>
    <row r="21" spans="1:6" x14ac:dyDescent="0.25">
      <c r="A21" s="49" t="s">
        <v>111</v>
      </c>
      <c r="B21" s="43">
        <v>-459</v>
      </c>
      <c r="C21" s="17">
        <v>-217.2</v>
      </c>
      <c r="D21" s="17">
        <v>-241.9</v>
      </c>
      <c r="E21" s="17" t="s">
        <v>38</v>
      </c>
      <c r="F21" s="17">
        <v>94.4</v>
      </c>
    </row>
    <row r="22" spans="1:6" x14ac:dyDescent="0.25">
      <c r="A22" s="49" t="s">
        <v>131</v>
      </c>
      <c r="B22" s="43">
        <v>-14.6</v>
      </c>
      <c r="C22" s="17">
        <v>-62.2</v>
      </c>
      <c r="D22" s="17">
        <v>47.6</v>
      </c>
      <c r="E22" s="17">
        <v>76.599999999999994</v>
      </c>
      <c r="F22" s="17">
        <v>-67</v>
      </c>
    </row>
    <row r="23" spans="1:6" x14ac:dyDescent="0.25">
      <c r="A23" s="48" t="s">
        <v>110</v>
      </c>
      <c r="B23" s="44">
        <v>-84.1</v>
      </c>
      <c r="C23" s="16">
        <v>311.60000000000002</v>
      </c>
      <c r="D23" s="16">
        <v>-395.7</v>
      </c>
      <c r="E23" s="16" t="s">
        <v>38</v>
      </c>
      <c r="F23" s="16">
        <v>789.6</v>
      </c>
    </row>
    <row r="24" spans="1:6" ht="26.4" x14ac:dyDescent="0.25">
      <c r="A24" s="49" t="s">
        <v>132</v>
      </c>
      <c r="B24" s="43">
        <v>1.5</v>
      </c>
      <c r="C24" s="17">
        <v>1.8</v>
      </c>
      <c r="D24" s="17">
        <v>-0.3</v>
      </c>
      <c r="E24" s="17">
        <v>-17.3</v>
      </c>
      <c r="F24" s="17">
        <v>7.3</v>
      </c>
    </row>
    <row r="25" spans="1:6" ht="13.2" customHeight="1" x14ac:dyDescent="0.25">
      <c r="A25" s="49" t="s">
        <v>109</v>
      </c>
      <c r="B25" s="43">
        <v>-153.19999999999999</v>
      </c>
      <c r="C25" s="17">
        <v>-118.8</v>
      </c>
      <c r="D25" s="17">
        <v>-34.4</v>
      </c>
      <c r="E25" s="17">
        <v>-28.9</v>
      </c>
      <c r="F25" s="17">
        <v>-338.1</v>
      </c>
    </row>
    <row r="26" spans="1:6" x14ac:dyDescent="0.25">
      <c r="A26" s="49" t="s">
        <v>166</v>
      </c>
      <c r="B26" s="43" t="s">
        <v>38</v>
      </c>
      <c r="C26" s="4" t="s">
        <v>38</v>
      </c>
      <c r="D26" s="17" t="s">
        <v>38</v>
      </c>
      <c r="E26" s="17" t="s">
        <v>38</v>
      </c>
      <c r="F26" s="17">
        <v>-275.2</v>
      </c>
    </row>
    <row r="27" spans="1:6" x14ac:dyDescent="0.25">
      <c r="A27" s="49" t="s">
        <v>167</v>
      </c>
      <c r="B27" s="43">
        <v>1.3</v>
      </c>
      <c r="C27" s="4">
        <v>2.4</v>
      </c>
      <c r="D27" s="17">
        <v>-1</v>
      </c>
      <c r="E27" s="17">
        <v>-43.1</v>
      </c>
      <c r="F27" s="17">
        <v>-0.3</v>
      </c>
    </row>
    <row r="28" spans="1:6" x14ac:dyDescent="0.25">
      <c r="A28" s="49" t="s">
        <v>108</v>
      </c>
      <c r="B28" s="43">
        <v>-105</v>
      </c>
      <c r="C28" s="17">
        <v>-181.2</v>
      </c>
      <c r="D28" s="17">
        <v>76.099999999999994</v>
      </c>
      <c r="E28" s="17">
        <v>42</v>
      </c>
      <c r="F28" s="17">
        <v>-148.1</v>
      </c>
    </row>
    <row r="29" spans="1:6" x14ac:dyDescent="0.25">
      <c r="A29" s="48" t="s">
        <v>107</v>
      </c>
      <c r="B29" s="44">
        <v>-255.4</v>
      </c>
      <c r="C29" s="16">
        <v>-295.89999999999998</v>
      </c>
      <c r="D29" s="16">
        <v>40.4</v>
      </c>
      <c r="E29" s="16">
        <v>13.7</v>
      </c>
      <c r="F29" s="16">
        <v>-754.3</v>
      </c>
    </row>
    <row r="30" spans="1:6" x14ac:dyDescent="0.25">
      <c r="A30" s="49" t="s">
        <v>106</v>
      </c>
      <c r="B30" s="43">
        <v>-92.7</v>
      </c>
      <c r="C30" s="17">
        <v>-87.3</v>
      </c>
      <c r="D30" s="17">
        <v>-5.4</v>
      </c>
      <c r="E30" s="17">
        <v>-6.1</v>
      </c>
      <c r="F30" s="17">
        <v>-87.3</v>
      </c>
    </row>
    <row r="31" spans="1:6" x14ac:dyDescent="0.25">
      <c r="A31" s="49" t="s">
        <v>105</v>
      </c>
      <c r="B31" s="43">
        <v>-2.7</v>
      </c>
      <c r="C31" s="17">
        <v>-2.7</v>
      </c>
      <c r="D31" s="17" t="s">
        <v>38</v>
      </c>
      <c r="E31" s="17" t="s">
        <v>38</v>
      </c>
      <c r="F31" s="17">
        <v>-25.3</v>
      </c>
    </row>
    <row r="32" spans="1:6" x14ac:dyDescent="0.25">
      <c r="A32" s="49" t="s">
        <v>104</v>
      </c>
      <c r="B32" s="43" t="s">
        <v>38</v>
      </c>
      <c r="C32" s="17" t="s">
        <v>38</v>
      </c>
      <c r="D32" s="17" t="s">
        <v>38</v>
      </c>
      <c r="E32" s="17" t="s">
        <v>38</v>
      </c>
      <c r="F32" s="17">
        <v>0.9</v>
      </c>
    </row>
    <row r="33" spans="1:8" x14ac:dyDescent="0.25">
      <c r="A33" s="49" t="s">
        <v>103</v>
      </c>
      <c r="B33" s="43">
        <v>222.3</v>
      </c>
      <c r="C33" s="17">
        <v>76.099999999999994</v>
      </c>
      <c r="D33" s="17">
        <v>146.19999999999999</v>
      </c>
      <c r="E33" s="16" t="s">
        <v>38</v>
      </c>
      <c r="F33" s="17">
        <v>58.7</v>
      </c>
    </row>
    <row r="34" spans="1:8" x14ac:dyDescent="0.25">
      <c r="A34" s="48" t="s">
        <v>102</v>
      </c>
      <c r="B34" s="44">
        <v>126.9</v>
      </c>
      <c r="C34" s="16">
        <v>-13.9</v>
      </c>
      <c r="D34" s="16">
        <v>140.80000000000001</v>
      </c>
      <c r="E34" s="16" t="s">
        <v>38</v>
      </c>
      <c r="F34" s="16">
        <v>-53</v>
      </c>
    </row>
    <row r="35" spans="1:8" x14ac:dyDescent="0.25">
      <c r="A35" s="48" t="s">
        <v>101</v>
      </c>
      <c r="B35" s="44">
        <v>-212.6</v>
      </c>
      <c r="C35" s="16">
        <v>1.8</v>
      </c>
      <c r="D35" s="16">
        <v>-214.4</v>
      </c>
      <c r="E35" s="15" t="s">
        <v>38</v>
      </c>
      <c r="F35" s="16">
        <v>-17.7</v>
      </c>
    </row>
    <row r="36" spans="1:8" ht="15.6" x14ac:dyDescent="0.25">
      <c r="A36" s="48" t="s">
        <v>100</v>
      </c>
      <c r="B36" s="44">
        <v>122.3</v>
      </c>
      <c r="C36" s="16">
        <v>140</v>
      </c>
      <c r="D36" s="16">
        <v>-17.7</v>
      </c>
      <c r="E36" s="16">
        <v>-12.6</v>
      </c>
      <c r="F36" s="16">
        <v>140</v>
      </c>
    </row>
    <row r="37" spans="1:8" x14ac:dyDescent="0.25">
      <c r="A37" s="49" t="s">
        <v>122</v>
      </c>
      <c r="B37" s="43">
        <v>-0.2</v>
      </c>
      <c r="C37" s="17">
        <v>-0.2</v>
      </c>
      <c r="D37" s="17" t="s">
        <v>38</v>
      </c>
      <c r="E37" s="17">
        <v>21.3</v>
      </c>
      <c r="F37" s="17">
        <v>0</v>
      </c>
    </row>
    <row r="38" spans="1:8" ht="15.6" x14ac:dyDescent="0.25">
      <c r="A38" s="48" t="s">
        <v>99</v>
      </c>
      <c r="B38" s="44">
        <v>-90.7</v>
      </c>
      <c r="C38" s="16">
        <v>141.6</v>
      </c>
      <c r="D38" s="16">
        <v>-232.4</v>
      </c>
      <c r="E38" s="16" t="s">
        <v>38</v>
      </c>
      <c r="F38" s="16">
        <v>122.3</v>
      </c>
    </row>
    <row r="39" spans="1:8" ht="25.95" customHeight="1" x14ac:dyDescent="0.25">
      <c r="A39" s="180" t="s">
        <v>123</v>
      </c>
      <c r="B39" s="180"/>
      <c r="C39" s="180"/>
      <c r="D39" s="180"/>
      <c r="E39" s="180"/>
      <c r="F39" s="180"/>
    </row>
    <row r="43" spans="1:8" x14ac:dyDescent="0.25">
      <c r="A43" s="177"/>
      <c r="B43" s="178"/>
      <c r="C43" s="178"/>
      <c r="D43" s="178"/>
      <c r="E43" s="178"/>
      <c r="F43" s="178"/>
      <c r="G43" s="178"/>
      <c r="H43" s="178"/>
    </row>
    <row r="47" spans="1:8" x14ac:dyDescent="0.25">
      <c r="A47" s="178"/>
      <c r="B47" s="178"/>
      <c r="C47" s="178"/>
      <c r="D47" s="178"/>
      <c r="E47" s="178"/>
    </row>
  </sheetData>
  <mergeCells count="5">
    <mergeCell ref="A39:F39"/>
    <mergeCell ref="A47:E47"/>
    <mergeCell ref="A43:H43"/>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workbookViewId="0">
      <selection activeCell="J17" sqref="J17"/>
    </sheetView>
  </sheetViews>
  <sheetFormatPr baseColWidth="10" defaultColWidth="9.33203125" defaultRowHeight="13.2" x14ac:dyDescent="0.25"/>
  <cols>
    <col min="1" max="1" width="53.33203125" style="35" customWidth="1"/>
    <col min="2" max="3" width="17" style="35" customWidth="1"/>
    <col min="4" max="16384" width="9.33203125" style="35"/>
  </cols>
  <sheetData>
    <row r="1" spans="1:8" customFormat="1" ht="35.1" customHeight="1" x14ac:dyDescent="0.25"/>
    <row r="2" spans="1:8" s="10" customFormat="1" ht="53.7" customHeight="1" x14ac:dyDescent="0.25">
      <c r="A2" s="168" t="str">
        <f>'Energy business indicators'!A2:C2</f>
        <v>EVN Letter to Shareholders HY.1 2021/22
(1 October 2020 - 31 March 2022)</v>
      </c>
      <c r="B2" s="168"/>
      <c r="C2" s="168"/>
    </row>
    <row r="3" spans="1:8" customFormat="1" ht="25.2" customHeight="1" x14ac:dyDescent="0.25">
      <c r="A3" s="169" t="s">
        <v>129</v>
      </c>
      <c r="B3" s="169"/>
      <c r="C3" s="169"/>
    </row>
    <row r="4" spans="1:8" ht="26.1" customHeight="1" x14ac:dyDescent="0.25">
      <c r="A4" s="38" t="s">
        <v>31</v>
      </c>
      <c r="B4" s="20" t="s">
        <v>151</v>
      </c>
      <c r="C4" s="63" t="s">
        <v>138</v>
      </c>
    </row>
    <row r="5" spans="1:8" ht="13.2" customHeight="1" x14ac:dyDescent="0.25">
      <c r="A5" s="38" t="s">
        <v>125</v>
      </c>
      <c r="B5" s="25">
        <v>38.9</v>
      </c>
      <c r="C5" s="111">
        <v>62.5</v>
      </c>
    </row>
    <row r="6" spans="1:8" ht="13.2" customHeight="1" x14ac:dyDescent="0.25">
      <c r="A6" s="38" t="s">
        <v>126</v>
      </c>
      <c r="B6" s="25">
        <v>23.3</v>
      </c>
      <c r="C6" s="111">
        <v>27.7</v>
      </c>
    </row>
    <row r="7" spans="1:8" x14ac:dyDescent="0.25">
      <c r="A7" s="38" t="s">
        <v>127</v>
      </c>
      <c r="B7" s="25">
        <v>14.3</v>
      </c>
      <c r="C7" s="111">
        <v>15.9</v>
      </c>
    </row>
    <row r="8" spans="1:8" ht="13.2" customHeight="1" x14ac:dyDescent="0.25">
      <c r="A8" s="38" t="s">
        <v>128</v>
      </c>
      <c r="B8" s="25">
        <v>6</v>
      </c>
      <c r="C8" s="111">
        <v>5.6</v>
      </c>
    </row>
    <row r="9" spans="1:8" ht="13.2" customHeight="1" x14ac:dyDescent="0.25">
      <c r="A9" s="38" t="s">
        <v>168</v>
      </c>
      <c r="B9" s="25">
        <v>0.7</v>
      </c>
      <c r="C9" s="111">
        <v>1.5</v>
      </c>
    </row>
    <row r="10" spans="1:8" ht="13.2" customHeight="1" x14ac:dyDescent="0.25">
      <c r="A10" s="38" t="s">
        <v>143</v>
      </c>
      <c r="B10" s="25">
        <v>0.3</v>
      </c>
      <c r="C10" s="111">
        <v>2.2000000000000002</v>
      </c>
    </row>
    <row r="11" spans="1:8" ht="13.2" customHeight="1" x14ac:dyDescent="0.25">
      <c r="A11" s="38" t="s">
        <v>136</v>
      </c>
      <c r="B11" s="25">
        <v>0.1</v>
      </c>
      <c r="C11" s="111">
        <v>9.6</v>
      </c>
    </row>
    <row r="12" spans="1:8" ht="13.2" customHeight="1" x14ac:dyDescent="0.25">
      <c r="A12" s="38" t="s">
        <v>124</v>
      </c>
      <c r="B12" s="25">
        <v>1.5</v>
      </c>
      <c r="C12" s="111">
        <v>2.1</v>
      </c>
    </row>
    <row r="13" spans="1:8" s="157" customFormat="1" ht="19.95" customHeight="1" x14ac:dyDescent="0.25">
      <c r="A13" s="158" t="s">
        <v>146</v>
      </c>
      <c r="B13" s="159">
        <v>85.2</v>
      </c>
      <c r="C13" s="160">
        <v>127.3</v>
      </c>
    </row>
    <row r="14" spans="1:8" ht="13.2" customHeight="1" x14ac:dyDescent="0.25">
      <c r="A14" s="175"/>
      <c r="B14" s="175"/>
      <c r="C14" s="175"/>
    </row>
    <row r="15" spans="1:8" x14ac:dyDescent="0.25">
      <c r="A15" s="51"/>
      <c r="B15" s="51"/>
      <c r="C15" s="51"/>
    </row>
    <row r="16" spans="1:8" x14ac:dyDescent="0.25">
      <c r="A16" s="177"/>
      <c r="B16" s="178"/>
      <c r="C16" s="178"/>
      <c r="D16" s="178"/>
      <c r="E16" s="178"/>
      <c r="F16" s="178"/>
      <c r="G16" s="178"/>
      <c r="H16" s="178"/>
    </row>
    <row r="20" spans="1:2" x14ac:dyDescent="0.25">
      <c r="A20" s="178"/>
      <c r="B20" s="178"/>
    </row>
  </sheetData>
  <mergeCells count="5">
    <mergeCell ref="A20:B20"/>
    <mergeCell ref="A16:H16"/>
    <mergeCell ref="A14:C14"/>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election activeCell="C4" sqref="C4"/>
    </sheetView>
  </sheetViews>
  <sheetFormatPr baseColWidth="10" defaultColWidth="9.33203125" defaultRowHeight="13.2" x14ac:dyDescent="0.25"/>
  <cols>
    <col min="1" max="1" width="39.5546875" customWidth="1"/>
    <col min="2" max="2" width="8.6640625" customWidth="1"/>
    <col min="3" max="4" width="13.44140625" customWidth="1"/>
    <col min="5" max="6" width="9.33203125" customWidth="1"/>
    <col min="7" max="9" width="13.44140625" customWidth="1"/>
  </cols>
  <sheetData>
    <row r="1" spans="1:9" ht="35.1" customHeight="1" x14ac:dyDescent="0.25"/>
    <row r="2" spans="1:9" s="10" customFormat="1" ht="53.7" customHeight="1" x14ac:dyDescent="0.25">
      <c r="A2" s="168" t="str">
        <f>'Energy business indicators'!A2:C2</f>
        <v>EVN Letter to Shareholders HY.1 2021/22
(1 October 2020 - 31 March 2022)</v>
      </c>
      <c r="B2" s="168"/>
      <c r="C2" s="168"/>
    </row>
    <row r="3" spans="1:9" ht="24.6" customHeight="1" x14ac:dyDescent="0.25">
      <c r="A3" s="169" t="s">
        <v>33</v>
      </c>
      <c r="B3" s="169"/>
      <c r="C3" s="169"/>
    </row>
    <row r="4" spans="1:9" ht="26.4" x14ac:dyDescent="0.25">
      <c r="A4" s="7"/>
      <c r="B4" s="1" t="s">
        <v>1</v>
      </c>
      <c r="C4" s="2" t="s">
        <v>151</v>
      </c>
      <c r="D4" s="76" t="s">
        <v>138</v>
      </c>
      <c r="E4" s="9" t="s">
        <v>16</v>
      </c>
      <c r="F4" s="1" t="s">
        <v>134</v>
      </c>
      <c r="G4" s="149" t="s">
        <v>169</v>
      </c>
      <c r="H4" s="32" t="s">
        <v>139</v>
      </c>
      <c r="I4" s="9" t="s">
        <v>137</v>
      </c>
    </row>
    <row r="5" spans="1:9" x14ac:dyDescent="0.25">
      <c r="A5" s="6" t="s">
        <v>2</v>
      </c>
      <c r="B5" s="4" t="s">
        <v>0</v>
      </c>
      <c r="C5" s="20"/>
      <c r="D5" s="181"/>
      <c r="E5" s="22"/>
      <c r="F5" s="22"/>
      <c r="G5" s="56" t="s">
        <v>1</v>
      </c>
      <c r="H5" s="22" t="s">
        <v>1</v>
      </c>
      <c r="I5" s="22" t="s">
        <v>1</v>
      </c>
    </row>
    <row r="6" spans="1:9" ht="12.75" customHeight="1" x14ac:dyDescent="0.25">
      <c r="A6" s="163" t="s">
        <v>6</v>
      </c>
      <c r="B6" s="4" t="s">
        <v>1</v>
      </c>
      <c r="C6" s="20"/>
      <c r="D6" s="181"/>
      <c r="E6" s="22"/>
      <c r="F6" s="22"/>
      <c r="G6" s="129" t="s">
        <v>1</v>
      </c>
      <c r="H6" s="22" t="s">
        <v>1</v>
      </c>
      <c r="I6" s="22" t="s">
        <v>1</v>
      </c>
    </row>
    <row r="7" spans="1:9" ht="12.75" customHeight="1" x14ac:dyDescent="0.25">
      <c r="A7" s="5" t="s">
        <v>154</v>
      </c>
      <c r="B7" s="4" t="s">
        <v>1</v>
      </c>
      <c r="C7" s="55">
        <v>4613</v>
      </c>
      <c r="D7" s="182">
        <v>4588</v>
      </c>
      <c r="E7" s="29">
        <v>26</v>
      </c>
      <c r="F7" s="21">
        <v>0.6</v>
      </c>
      <c r="G7" s="130">
        <v>2318</v>
      </c>
      <c r="H7" s="32">
        <v>2329</v>
      </c>
      <c r="I7" s="59">
        <v>-0.5</v>
      </c>
    </row>
    <row r="8" spans="1:9" ht="12.75" customHeight="1" x14ac:dyDescent="0.25">
      <c r="A8" s="5" t="s">
        <v>155</v>
      </c>
      <c r="B8" s="4" t="s">
        <v>1</v>
      </c>
      <c r="C8" s="55">
        <v>3861</v>
      </c>
      <c r="D8" s="182">
        <v>4084</v>
      </c>
      <c r="E8" s="29">
        <v>-224</v>
      </c>
      <c r="F8" s="21">
        <v>-5.5</v>
      </c>
      <c r="G8" s="130">
        <v>2065.1999999999998</v>
      </c>
      <c r="H8" s="32">
        <v>2293.9</v>
      </c>
      <c r="I8" s="59">
        <v>-10</v>
      </c>
    </row>
    <row r="9" spans="1:9" ht="12.75" customHeight="1" x14ac:dyDescent="0.25">
      <c r="A9" s="5" t="s">
        <v>9</v>
      </c>
      <c r="B9" s="4" t="s">
        <v>1</v>
      </c>
      <c r="C9" s="55">
        <v>1599</v>
      </c>
      <c r="D9" s="182">
        <v>1569</v>
      </c>
      <c r="E9" s="29">
        <v>30</v>
      </c>
      <c r="F9" s="21">
        <v>1.9</v>
      </c>
      <c r="G9" s="131">
        <v>831</v>
      </c>
      <c r="H9" s="22">
        <v>847</v>
      </c>
      <c r="I9" s="22">
        <v>-1.9</v>
      </c>
    </row>
    <row r="10" spans="1:9" ht="25.2" customHeight="1" x14ac:dyDescent="0.25">
      <c r="A10" s="6" t="s">
        <v>32</v>
      </c>
      <c r="B10" s="4" t="s">
        <v>31</v>
      </c>
      <c r="C10" s="55"/>
      <c r="D10" s="182"/>
      <c r="E10" s="21"/>
      <c r="F10" s="22"/>
      <c r="G10" s="131"/>
      <c r="H10" s="22"/>
      <c r="I10" s="22"/>
    </row>
    <row r="11" spans="1:9" ht="13.2" customHeight="1" x14ac:dyDescent="0.25">
      <c r="A11" s="3" t="s">
        <v>30</v>
      </c>
      <c r="B11" s="4" t="s">
        <v>1</v>
      </c>
      <c r="C11" s="69">
        <v>389</v>
      </c>
      <c r="D11" s="183">
        <v>188.8</v>
      </c>
      <c r="E11" s="21">
        <v>200.2</v>
      </c>
      <c r="F11" s="21" t="s">
        <v>38</v>
      </c>
      <c r="G11" s="132">
        <v>214.4</v>
      </c>
      <c r="H11" s="21">
        <v>95.5</v>
      </c>
      <c r="I11" s="21" t="s">
        <v>38</v>
      </c>
    </row>
    <row r="12" spans="1:9" ht="13.2" customHeight="1" x14ac:dyDescent="0.25">
      <c r="A12" s="3" t="s">
        <v>29</v>
      </c>
      <c r="B12" s="4" t="s">
        <v>1</v>
      </c>
      <c r="C12" s="69">
        <v>5.9</v>
      </c>
      <c r="D12" s="183">
        <v>2.2999999999999998</v>
      </c>
      <c r="E12" s="21">
        <v>3.7</v>
      </c>
      <c r="F12" s="21" t="s">
        <v>38</v>
      </c>
      <c r="G12" s="132">
        <v>1.7</v>
      </c>
      <c r="H12" s="21">
        <v>1.7</v>
      </c>
      <c r="I12" s="21">
        <v>0.4</v>
      </c>
    </row>
    <row r="13" spans="1:9" ht="13.2" customHeight="1" x14ac:dyDescent="0.25">
      <c r="A13" s="163" t="s">
        <v>28</v>
      </c>
      <c r="B13" s="4" t="s">
        <v>1</v>
      </c>
      <c r="C13" s="70">
        <v>394.9</v>
      </c>
      <c r="D13" s="184">
        <v>191.1</v>
      </c>
      <c r="E13" s="23">
        <v>203.8</v>
      </c>
      <c r="F13" s="23" t="s">
        <v>38</v>
      </c>
      <c r="G13" s="133">
        <v>216</v>
      </c>
      <c r="H13" s="23">
        <v>97.1</v>
      </c>
      <c r="I13" s="23" t="s">
        <v>38</v>
      </c>
    </row>
    <row r="14" spans="1:9" ht="13.2" customHeight="1" x14ac:dyDescent="0.25">
      <c r="A14" s="3" t="s">
        <v>27</v>
      </c>
      <c r="B14" s="4" t="s">
        <v>1</v>
      </c>
      <c r="C14" s="69">
        <v>-387.9</v>
      </c>
      <c r="D14" s="183">
        <v>-190.1</v>
      </c>
      <c r="E14" s="21">
        <v>-197.7</v>
      </c>
      <c r="F14" s="21" t="s">
        <v>38</v>
      </c>
      <c r="G14" s="132">
        <v>-210.3</v>
      </c>
      <c r="H14" s="21">
        <v>-112.1</v>
      </c>
      <c r="I14" s="21">
        <v>-87.7</v>
      </c>
    </row>
    <row r="15" spans="1:9" ht="25.5" customHeight="1" x14ac:dyDescent="0.25">
      <c r="A15" s="3" t="s">
        <v>26</v>
      </c>
      <c r="B15" s="4" t="s">
        <v>1</v>
      </c>
      <c r="C15" s="69">
        <v>41.4</v>
      </c>
      <c r="D15" s="183">
        <v>66.5</v>
      </c>
      <c r="E15" s="21">
        <v>-25</v>
      </c>
      <c r="F15" s="23">
        <v>-37.700000000000003</v>
      </c>
      <c r="G15" s="132">
        <v>7.7</v>
      </c>
      <c r="H15" s="21">
        <v>28.7</v>
      </c>
      <c r="I15" s="21">
        <v>-73.099999999999994</v>
      </c>
    </row>
    <row r="16" spans="1:9" ht="13.2" customHeight="1" x14ac:dyDescent="0.25">
      <c r="A16" s="163" t="s">
        <v>25</v>
      </c>
      <c r="B16" s="4" t="s">
        <v>1</v>
      </c>
      <c r="C16" s="126">
        <v>48.5</v>
      </c>
      <c r="D16" s="185">
        <v>67.400000000000006</v>
      </c>
      <c r="E16" s="23">
        <v>-18.899999999999999</v>
      </c>
      <c r="F16" s="23">
        <v>-28.1</v>
      </c>
      <c r="G16" s="133">
        <v>13.4</v>
      </c>
      <c r="H16" s="23">
        <v>13.8</v>
      </c>
      <c r="I16" s="23">
        <v>-2.6</v>
      </c>
    </row>
    <row r="17" spans="1:9" ht="25.5" customHeight="1" x14ac:dyDescent="0.25">
      <c r="A17" s="3" t="s">
        <v>24</v>
      </c>
      <c r="B17" s="4" t="s">
        <v>1</v>
      </c>
      <c r="C17" s="69">
        <v>-10.6</v>
      </c>
      <c r="D17" s="183">
        <v>-10.7</v>
      </c>
      <c r="E17" s="21">
        <v>0.1</v>
      </c>
      <c r="F17" s="21">
        <v>1.1000000000000001</v>
      </c>
      <c r="G17" s="132">
        <v>-5.3</v>
      </c>
      <c r="H17" s="21">
        <v>-5.4</v>
      </c>
      <c r="I17" s="21">
        <v>1.5</v>
      </c>
    </row>
    <row r="18" spans="1:9" ht="13.2" customHeight="1" x14ac:dyDescent="0.25">
      <c r="A18" s="163" t="s">
        <v>23</v>
      </c>
      <c r="B18" s="4" t="s">
        <v>1</v>
      </c>
      <c r="C18" s="70">
        <v>37.9</v>
      </c>
      <c r="D18" s="184">
        <v>56.7</v>
      </c>
      <c r="E18" s="72">
        <v>-18.8</v>
      </c>
      <c r="F18" s="23">
        <v>-33.200000000000003</v>
      </c>
      <c r="G18" s="133">
        <v>8.1</v>
      </c>
      <c r="H18" s="23">
        <v>8.4</v>
      </c>
      <c r="I18" s="23">
        <v>-3.3</v>
      </c>
    </row>
    <row r="19" spans="1:9" ht="13.2" customHeight="1" x14ac:dyDescent="0.25">
      <c r="A19" s="3" t="s">
        <v>22</v>
      </c>
      <c r="B19" s="4" t="s">
        <v>1</v>
      </c>
      <c r="C19" s="69">
        <v>-1.3</v>
      </c>
      <c r="D19" s="183">
        <v>-1</v>
      </c>
      <c r="E19" s="21">
        <v>-0.3</v>
      </c>
      <c r="F19" s="21">
        <v>-33.799999999999997</v>
      </c>
      <c r="G19" s="132">
        <v>-0.7</v>
      </c>
      <c r="H19" s="21">
        <v>-0.5</v>
      </c>
      <c r="I19" s="21">
        <v>-31</v>
      </c>
    </row>
    <row r="20" spans="1:9" ht="13.2" customHeight="1" x14ac:dyDescent="0.25">
      <c r="A20" s="163" t="s">
        <v>21</v>
      </c>
      <c r="B20" s="4" t="s">
        <v>1</v>
      </c>
      <c r="C20" s="70">
        <v>36.6</v>
      </c>
      <c r="D20" s="184">
        <v>55.7</v>
      </c>
      <c r="E20" s="72">
        <v>-19.2</v>
      </c>
      <c r="F20" s="23">
        <v>-34.4</v>
      </c>
      <c r="G20" s="133">
        <v>7.5</v>
      </c>
      <c r="H20" s="23">
        <v>7.9</v>
      </c>
      <c r="I20" s="23">
        <v>-5.5</v>
      </c>
    </row>
    <row r="21" spans="1:9" ht="13.2" customHeight="1" x14ac:dyDescent="0.25">
      <c r="A21" s="3" t="s">
        <v>20</v>
      </c>
      <c r="B21" s="4" t="s">
        <v>1</v>
      </c>
      <c r="C21" s="69">
        <v>1291.8</v>
      </c>
      <c r="D21" s="183">
        <v>1026.9000000000001</v>
      </c>
      <c r="E21" s="21">
        <v>265</v>
      </c>
      <c r="F21" s="21">
        <v>25.8</v>
      </c>
      <c r="G21" s="139">
        <v>1291.8</v>
      </c>
      <c r="H21" s="59">
        <v>1026.9000000000001</v>
      </c>
      <c r="I21" s="21">
        <v>25.8</v>
      </c>
    </row>
    <row r="22" spans="1:9" ht="13.2" customHeight="1" x14ac:dyDescent="0.25">
      <c r="A22" s="3" t="s">
        <v>19</v>
      </c>
      <c r="B22" s="4" t="s">
        <v>1</v>
      </c>
      <c r="C22" s="69">
        <v>610</v>
      </c>
      <c r="D22" s="183">
        <v>892.7</v>
      </c>
      <c r="E22" s="21">
        <v>-282.7</v>
      </c>
      <c r="F22" s="21">
        <v>-31.7</v>
      </c>
      <c r="G22" s="132">
        <v>610</v>
      </c>
      <c r="H22" s="21">
        <v>892.7</v>
      </c>
      <c r="I22" s="21">
        <v>-31.7</v>
      </c>
    </row>
    <row r="23" spans="1:9" ht="18" customHeight="1" x14ac:dyDescent="0.25">
      <c r="A23" s="151" t="s">
        <v>156</v>
      </c>
      <c r="B23" s="151" t="s">
        <v>1</v>
      </c>
      <c r="C23" s="69">
        <v>9.1</v>
      </c>
      <c r="D23" s="183">
        <v>6.6</v>
      </c>
      <c r="E23" s="21">
        <v>2.5</v>
      </c>
      <c r="F23" s="21">
        <v>36.9</v>
      </c>
      <c r="G23" s="132">
        <v>4.7</v>
      </c>
      <c r="H23" s="21">
        <v>3.2</v>
      </c>
      <c r="I23" s="21">
        <v>47</v>
      </c>
    </row>
    <row r="24" spans="1:9" ht="38.4" customHeight="1" x14ac:dyDescent="0.25">
      <c r="A24" s="172" t="s">
        <v>159</v>
      </c>
      <c r="B24" s="173"/>
      <c r="C24" s="173"/>
      <c r="D24" s="173"/>
      <c r="E24" s="173"/>
      <c r="F24" s="173"/>
      <c r="G24" s="173"/>
      <c r="H24" s="46"/>
      <c r="I24" s="46"/>
    </row>
    <row r="25" spans="1:9" s="152" customFormat="1" ht="26.4" customHeight="1" x14ac:dyDescent="0.25">
      <c r="A25" s="172" t="s">
        <v>157</v>
      </c>
      <c r="B25" s="173"/>
      <c r="C25" s="173"/>
      <c r="D25" s="173"/>
      <c r="E25" s="173"/>
      <c r="F25" s="173"/>
      <c r="G25" s="173"/>
      <c r="H25" s="170"/>
      <c r="I25" s="171"/>
    </row>
    <row r="26" spans="1:9" x14ac:dyDescent="0.25">
      <c r="A26" s="172" t="s">
        <v>158</v>
      </c>
      <c r="B26" s="173"/>
      <c r="C26" s="173"/>
      <c r="D26" s="173"/>
      <c r="E26" s="173"/>
      <c r="F26" s="173"/>
      <c r="G26" s="173"/>
      <c r="H26" s="170"/>
      <c r="I26" s="171"/>
    </row>
    <row r="29" spans="1:9" x14ac:dyDescent="0.25">
      <c r="A29" s="165"/>
      <c r="B29" s="166"/>
      <c r="C29" s="166"/>
      <c r="D29" s="166"/>
      <c r="E29" s="166"/>
      <c r="F29" s="166"/>
      <c r="G29" s="166"/>
    </row>
    <row r="33" spans="1:7" x14ac:dyDescent="0.25">
      <c r="A33" s="166"/>
      <c r="B33" s="166"/>
      <c r="C33" s="166"/>
      <c r="D33" s="166"/>
      <c r="E33" s="166"/>
      <c r="F33" s="166"/>
      <c r="G33" s="166"/>
    </row>
  </sheetData>
  <mergeCells count="9">
    <mergeCell ref="H25:I25"/>
    <mergeCell ref="A25:G25"/>
    <mergeCell ref="A29:G29"/>
    <mergeCell ref="A33:G33"/>
    <mergeCell ref="A2:C2"/>
    <mergeCell ref="A3:C3"/>
    <mergeCell ref="A26:G26"/>
    <mergeCell ref="H26:I26"/>
    <mergeCell ref="A24:G24"/>
  </mergeCells>
  <printOptions gridLinesSet="0"/>
  <pageMargins left="0.75" right="0.75" top="1" bottom="1" header="0.5" footer="0.5"/>
  <pageSetup paperSize="9"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M10" sqref="M10"/>
    </sheetView>
  </sheetViews>
  <sheetFormatPr baseColWidth="10" defaultColWidth="9.33203125" defaultRowHeight="13.2" x14ac:dyDescent="0.25"/>
  <cols>
    <col min="1" max="1" width="36.6640625" customWidth="1"/>
    <col min="2" max="2" width="10" customWidth="1"/>
    <col min="3" max="4" width="13.44140625" customWidth="1"/>
    <col min="5" max="6" width="9.33203125" customWidth="1"/>
    <col min="7" max="9" width="13.44140625" customWidth="1"/>
  </cols>
  <sheetData>
    <row r="1" spans="1:9" ht="35.1" customHeight="1" x14ac:dyDescent="0.25"/>
    <row r="2" spans="1:9" s="10" customFormat="1" ht="53.7" customHeight="1" x14ac:dyDescent="0.25">
      <c r="A2" s="168" t="str">
        <f>'Energy business indicators'!A2:C2</f>
        <v>EVN Letter to Shareholders HY.1 2021/22
(1 October 2020 - 31 March 2022)</v>
      </c>
      <c r="B2" s="168"/>
      <c r="C2" s="168"/>
    </row>
    <row r="3" spans="1:9" ht="24.6" customHeight="1" x14ac:dyDescent="0.25">
      <c r="A3" s="169" t="s">
        <v>171</v>
      </c>
      <c r="B3" s="169"/>
      <c r="C3" s="169"/>
    </row>
    <row r="4" spans="1:9" ht="26.1" customHeight="1" x14ac:dyDescent="0.25">
      <c r="A4" s="7"/>
      <c r="B4" s="1" t="s">
        <v>1</v>
      </c>
      <c r="C4" s="2" t="s">
        <v>151</v>
      </c>
      <c r="D4" s="76" t="s">
        <v>138</v>
      </c>
      <c r="E4" s="9" t="s">
        <v>16</v>
      </c>
      <c r="F4" s="1" t="s">
        <v>15</v>
      </c>
      <c r="G4" s="148" t="s">
        <v>169</v>
      </c>
      <c r="H4" s="113" t="s">
        <v>139</v>
      </c>
      <c r="I4" s="1" t="s">
        <v>134</v>
      </c>
    </row>
    <row r="5" spans="1:9" ht="26.1" customHeight="1" x14ac:dyDescent="0.25">
      <c r="A5" s="6" t="s">
        <v>2</v>
      </c>
      <c r="B5" s="4" t="s">
        <v>0</v>
      </c>
      <c r="C5" s="2"/>
      <c r="D5" s="102"/>
      <c r="E5" s="4" t="s">
        <v>1</v>
      </c>
      <c r="F5" s="4" t="s">
        <v>1</v>
      </c>
      <c r="G5" s="129" t="s">
        <v>1</v>
      </c>
      <c r="H5" s="93" t="s">
        <v>1</v>
      </c>
      <c r="I5" s="22" t="s">
        <v>1</v>
      </c>
    </row>
    <row r="6" spans="1:9" ht="13.2" customHeight="1" x14ac:dyDescent="0.25">
      <c r="A6" s="163" t="s">
        <v>3</v>
      </c>
      <c r="B6" s="4" t="s">
        <v>1</v>
      </c>
      <c r="C6" s="27">
        <v>1592</v>
      </c>
      <c r="D6" s="103">
        <v>1677</v>
      </c>
      <c r="E6" s="28">
        <v>-85</v>
      </c>
      <c r="F6" s="23">
        <v>-5.0999999999999996</v>
      </c>
      <c r="G6" s="134">
        <v>821</v>
      </c>
      <c r="H6" s="94">
        <v>808</v>
      </c>
      <c r="I6" s="72">
        <v>1.7</v>
      </c>
    </row>
    <row r="7" spans="1:9" ht="13.2" customHeight="1" x14ac:dyDescent="0.25">
      <c r="A7" s="5" t="s">
        <v>37</v>
      </c>
      <c r="B7" s="26" t="s">
        <v>1</v>
      </c>
      <c r="C7" s="20">
        <v>1011</v>
      </c>
      <c r="D7" s="104">
        <v>930</v>
      </c>
      <c r="E7" s="29">
        <v>81</v>
      </c>
      <c r="F7" s="21">
        <v>8.6999999999999993</v>
      </c>
      <c r="G7" s="130">
        <v>573.70000000000005</v>
      </c>
      <c r="H7" s="95">
        <v>465.4</v>
      </c>
      <c r="I7" s="59">
        <v>23.3</v>
      </c>
    </row>
    <row r="8" spans="1:9" ht="13.2" customHeight="1" x14ac:dyDescent="0.25">
      <c r="A8" s="5" t="s">
        <v>36</v>
      </c>
      <c r="B8" s="26" t="s">
        <v>1</v>
      </c>
      <c r="C8" s="30">
        <v>581</v>
      </c>
      <c r="D8" s="104">
        <v>747</v>
      </c>
      <c r="E8" s="29">
        <v>-166</v>
      </c>
      <c r="F8" s="21">
        <v>-22.2</v>
      </c>
      <c r="G8" s="130">
        <v>247.8</v>
      </c>
      <c r="H8" s="95">
        <v>342.1</v>
      </c>
      <c r="I8" s="59">
        <v>-27.6</v>
      </c>
    </row>
    <row r="9" spans="1:9" ht="25.2" customHeight="1" x14ac:dyDescent="0.25">
      <c r="A9" s="6" t="s">
        <v>32</v>
      </c>
      <c r="B9" s="4" t="s">
        <v>31</v>
      </c>
      <c r="C9" s="20"/>
      <c r="D9" s="105"/>
      <c r="E9" s="22"/>
      <c r="F9" s="22"/>
      <c r="G9" s="131"/>
      <c r="H9" s="96"/>
      <c r="I9" s="22"/>
    </row>
    <row r="10" spans="1:9" ht="13.2" customHeight="1" x14ac:dyDescent="0.25">
      <c r="A10" s="3" t="s">
        <v>30</v>
      </c>
      <c r="B10" s="4" t="s">
        <v>1</v>
      </c>
      <c r="C10" s="25">
        <v>160.19999999999999</v>
      </c>
      <c r="D10" s="106">
        <v>65.3</v>
      </c>
      <c r="E10" s="21">
        <v>94.9</v>
      </c>
      <c r="F10" s="21" t="s">
        <v>38</v>
      </c>
      <c r="G10" s="131">
        <v>127</v>
      </c>
      <c r="H10" s="96">
        <v>32.9</v>
      </c>
      <c r="I10" s="22" t="s">
        <v>38</v>
      </c>
    </row>
    <row r="11" spans="1:9" ht="13.2" customHeight="1" x14ac:dyDescent="0.25">
      <c r="A11" s="3" t="s">
        <v>29</v>
      </c>
      <c r="B11" s="4" t="s">
        <v>1</v>
      </c>
      <c r="C11" s="25">
        <v>38.700000000000003</v>
      </c>
      <c r="D11" s="106">
        <v>92.4</v>
      </c>
      <c r="E11" s="21">
        <v>-53.7</v>
      </c>
      <c r="F11" s="21">
        <v>-58.1</v>
      </c>
      <c r="G11" s="132">
        <v>-8</v>
      </c>
      <c r="H11" s="97">
        <v>45.1</v>
      </c>
      <c r="I11" s="21" t="s">
        <v>38</v>
      </c>
    </row>
    <row r="12" spans="1:9" ht="13.2" customHeight="1" x14ac:dyDescent="0.25">
      <c r="A12" s="163" t="s">
        <v>28</v>
      </c>
      <c r="B12" s="4" t="s">
        <v>1</v>
      </c>
      <c r="C12" s="31">
        <v>198.9</v>
      </c>
      <c r="D12" s="107">
        <v>157.69999999999999</v>
      </c>
      <c r="E12" s="72">
        <v>41.2</v>
      </c>
      <c r="F12" s="72">
        <v>26.2</v>
      </c>
      <c r="G12" s="133">
        <v>118.9</v>
      </c>
      <c r="H12" s="98">
        <v>78.099999999999994</v>
      </c>
      <c r="I12" s="72">
        <v>52.3</v>
      </c>
    </row>
    <row r="13" spans="1:9" ht="13.2" customHeight="1" x14ac:dyDescent="0.25">
      <c r="A13" s="3" t="s">
        <v>27</v>
      </c>
      <c r="B13" s="4" t="s">
        <v>1</v>
      </c>
      <c r="C13" s="25">
        <v>-62.5</v>
      </c>
      <c r="D13" s="106">
        <v>-65.099999999999994</v>
      </c>
      <c r="E13" s="21">
        <v>2.5</v>
      </c>
      <c r="F13" s="21">
        <v>3.9</v>
      </c>
      <c r="G13" s="133">
        <v>-33.200000000000003</v>
      </c>
      <c r="H13" s="99">
        <v>-42</v>
      </c>
      <c r="I13" s="23">
        <v>20.9</v>
      </c>
    </row>
    <row r="14" spans="1:9" ht="26.4" x14ac:dyDescent="0.25">
      <c r="A14" s="3" t="s">
        <v>35</v>
      </c>
      <c r="B14" s="4" t="s">
        <v>1</v>
      </c>
      <c r="C14" s="25">
        <v>0.6</v>
      </c>
      <c r="D14" s="106">
        <v>10.1</v>
      </c>
      <c r="E14" s="21">
        <v>-9.5</v>
      </c>
      <c r="F14" s="21">
        <v>-94.3</v>
      </c>
      <c r="G14" s="132">
        <v>1</v>
      </c>
      <c r="H14" s="97">
        <v>9.8000000000000007</v>
      </c>
      <c r="I14" s="21">
        <v>-90.2</v>
      </c>
    </row>
    <row r="15" spans="1:9" ht="13.2" customHeight="1" x14ac:dyDescent="0.25">
      <c r="A15" s="6" t="s">
        <v>25</v>
      </c>
      <c r="B15" s="4" t="s">
        <v>1</v>
      </c>
      <c r="C15" s="31">
        <v>137</v>
      </c>
      <c r="D15" s="107">
        <v>102.7</v>
      </c>
      <c r="E15" s="23">
        <v>34.200000000000003</v>
      </c>
      <c r="F15" s="23">
        <v>33.299999999999997</v>
      </c>
      <c r="G15" s="133">
        <v>86.7</v>
      </c>
      <c r="H15" s="99">
        <v>46</v>
      </c>
      <c r="I15" s="23">
        <v>88.7</v>
      </c>
    </row>
    <row r="16" spans="1:9" ht="26.4" x14ac:dyDescent="0.25">
      <c r="A16" s="3" t="s">
        <v>34</v>
      </c>
      <c r="B16" s="4" t="s">
        <v>1</v>
      </c>
      <c r="C16" s="25">
        <v>-14.5</v>
      </c>
      <c r="D16" s="106">
        <v>-42.2</v>
      </c>
      <c r="E16" s="21">
        <v>27.7</v>
      </c>
      <c r="F16" s="21">
        <v>65.599999999999994</v>
      </c>
      <c r="G16" s="132">
        <v>-10.6</v>
      </c>
      <c r="H16" s="100">
        <v>-21.2</v>
      </c>
      <c r="I16" s="21">
        <v>50.1</v>
      </c>
    </row>
    <row r="17" spans="1:10" x14ac:dyDescent="0.25">
      <c r="A17" s="163" t="s">
        <v>23</v>
      </c>
      <c r="B17" s="4" t="s">
        <v>1</v>
      </c>
      <c r="C17" s="31">
        <v>122.4</v>
      </c>
      <c r="D17" s="107">
        <v>60.5</v>
      </c>
      <c r="E17" s="24">
        <v>62</v>
      </c>
      <c r="F17" s="23" t="s">
        <v>38</v>
      </c>
      <c r="G17" s="132">
        <v>76.099999999999994</v>
      </c>
      <c r="H17" s="97">
        <v>24.8</v>
      </c>
      <c r="I17" s="21" t="s">
        <v>38</v>
      </c>
    </row>
    <row r="18" spans="1:10" x14ac:dyDescent="0.25">
      <c r="A18" s="3" t="s">
        <v>22</v>
      </c>
      <c r="B18" s="4" t="s">
        <v>1</v>
      </c>
      <c r="C18" s="25">
        <v>-1.5</v>
      </c>
      <c r="D18" s="106">
        <v>-4.8</v>
      </c>
      <c r="E18" s="22">
        <v>3.3</v>
      </c>
      <c r="F18" s="21">
        <v>69.3</v>
      </c>
      <c r="G18" s="132">
        <v>-0.7</v>
      </c>
      <c r="H18" s="97">
        <v>-2.5</v>
      </c>
      <c r="I18" s="21">
        <v>71</v>
      </c>
    </row>
    <row r="19" spans="1:10" ht="13.2" customHeight="1" x14ac:dyDescent="0.25">
      <c r="A19" s="163" t="s">
        <v>21</v>
      </c>
      <c r="B19" s="4" t="s">
        <v>1</v>
      </c>
      <c r="C19" s="31">
        <v>121</v>
      </c>
      <c r="D19" s="107">
        <v>55.7</v>
      </c>
      <c r="E19" s="23">
        <v>65.3</v>
      </c>
      <c r="F19" s="23" t="s">
        <v>38</v>
      </c>
      <c r="G19" s="133">
        <v>75.400000000000006</v>
      </c>
      <c r="H19" s="99">
        <v>22.3</v>
      </c>
      <c r="I19" s="23" t="s">
        <v>38</v>
      </c>
      <c r="J19" s="73"/>
    </row>
    <row r="20" spans="1:10" ht="13.2" customHeight="1" x14ac:dyDescent="0.25">
      <c r="A20" s="3" t="s">
        <v>20</v>
      </c>
      <c r="B20" s="4" t="s">
        <v>1</v>
      </c>
      <c r="C20" s="12">
        <v>847.8</v>
      </c>
      <c r="D20" s="106">
        <v>1102.4000000000001</v>
      </c>
      <c r="E20" s="21">
        <v>-254.7</v>
      </c>
      <c r="F20" s="21">
        <v>-23.1</v>
      </c>
      <c r="G20" s="135">
        <v>847.8</v>
      </c>
      <c r="H20" s="101">
        <v>1102.4000000000001</v>
      </c>
      <c r="I20" s="23">
        <v>-23.1</v>
      </c>
    </row>
    <row r="21" spans="1:10" ht="13.2" customHeight="1" x14ac:dyDescent="0.25">
      <c r="A21" s="3" t="s">
        <v>19</v>
      </c>
      <c r="B21" s="4" t="s">
        <v>1</v>
      </c>
      <c r="C21" s="25">
        <v>365.5</v>
      </c>
      <c r="D21" s="106">
        <v>663.1</v>
      </c>
      <c r="E21" s="21">
        <v>-297.7</v>
      </c>
      <c r="F21" s="21">
        <v>-44.9</v>
      </c>
      <c r="G21" s="132">
        <v>365.5</v>
      </c>
      <c r="H21" s="97">
        <v>663.1</v>
      </c>
      <c r="I21" s="21">
        <v>-44.9</v>
      </c>
    </row>
    <row r="22" spans="1:10" ht="13.2" customHeight="1" x14ac:dyDescent="0.25">
      <c r="A22" s="3" t="s">
        <v>130</v>
      </c>
      <c r="B22" s="4" t="s">
        <v>1</v>
      </c>
      <c r="C22" s="25">
        <v>17.3</v>
      </c>
      <c r="D22" s="106">
        <v>4.5</v>
      </c>
      <c r="E22" s="21">
        <v>12.8</v>
      </c>
      <c r="F22" s="21" t="s">
        <v>38</v>
      </c>
      <c r="G22" s="132">
        <v>12.8</v>
      </c>
      <c r="H22" s="97">
        <v>1.8</v>
      </c>
      <c r="I22" s="21" t="s">
        <v>38</v>
      </c>
    </row>
    <row r="23" spans="1:10" ht="42.6" customHeight="1" x14ac:dyDescent="0.25">
      <c r="A23" s="172" t="s">
        <v>161</v>
      </c>
      <c r="B23" s="173"/>
      <c r="C23" s="173"/>
      <c r="D23" s="173"/>
      <c r="E23" s="173"/>
      <c r="F23" s="173"/>
      <c r="G23" s="162"/>
      <c r="H23" s="46"/>
      <c r="I23" s="46"/>
    </row>
    <row r="24" spans="1:10" ht="21" customHeight="1" x14ac:dyDescent="0.25">
      <c r="A24" s="172" t="s">
        <v>160</v>
      </c>
      <c r="B24" s="173"/>
      <c r="C24" s="173"/>
      <c r="D24" s="173"/>
      <c r="E24" s="173"/>
      <c r="F24" s="173"/>
      <c r="G24" s="46"/>
      <c r="H24" s="46"/>
      <c r="I24" s="46"/>
    </row>
    <row r="25" spans="1:10" x14ac:dyDescent="0.25">
      <c r="H25" s="172"/>
      <c r="I25" s="173"/>
    </row>
    <row r="26" spans="1:10" x14ac:dyDescent="0.25">
      <c r="H26" s="58"/>
      <c r="I26" s="58"/>
    </row>
    <row r="28" spans="1:10" x14ac:dyDescent="0.25">
      <c r="A28" s="165"/>
      <c r="B28" s="166"/>
      <c r="C28" s="166"/>
      <c r="D28" s="166"/>
      <c r="E28" s="166"/>
      <c r="F28" s="166"/>
    </row>
    <row r="32" spans="1:10" x14ac:dyDescent="0.25">
      <c r="A32" s="166"/>
      <c r="B32" s="166"/>
      <c r="C32" s="166"/>
      <c r="D32" s="166"/>
      <c r="E32" s="166"/>
      <c r="F32" s="166"/>
    </row>
  </sheetData>
  <mergeCells count="7">
    <mergeCell ref="H25:I25"/>
    <mergeCell ref="A24:F24"/>
    <mergeCell ref="A28:F28"/>
    <mergeCell ref="A32:F32"/>
    <mergeCell ref="A2:C2"/>
    <mergeCell ref="A3:C3"/>
    <mergeCell ref="A23:F23"/>
  </mergeCells>
  <printOptions gridLinesSet="0"/>
  <pageMargins left="0.75" right="0.75" top="1" bottom="1" header="0.5" footer="0.5"/>
  <pageSetup paperSize="9"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activeCell="N6" sqref="N6:N7"/>
    </sheetView>
  </sheetViews>
  <sheetFormatPr baseColWidth="10" defaultColWidth="9.33203125" defaultRowHeight="13.2" x14ac:dyDescent="0.25"/>
  <cols>
    <col min="1" max="1" width="38.5546875" customWidth="1"/>
    <col min="2" max="2" width="8.6640625" customWidth="1"/>
    <col min="3" max="4" width="13.44140625" customWidth="1"/>
    <col min="5" max="6" width="9.33203125" customWidth="1"/>
    <col min="7" max="9" width="13.44140625" customWidth="1"/>
  </cols>
  <sheetData>
    <row r="1" spans="1:9" ht="35.1" customHeight="1" x14ac:dyDescent="0.25"/>
    <row r="2" spans="1:9" s="10" customFormat="1" ht="53.7" customHeight="1" x14ac:dyDescent="0.25">
      <c r="A2" s="168" t="str">
        <f>'Energy business indicators'!A2:C2</f>
        <v>EVN Letter to Shareholders HY.1 2021/22
(1 October 2020 - 31 March 2022)</v>
      </c>
      <c r="B2" s="168"/>
      <c r="C2" s="168"/>
    </row>
    <row r="3" spans="1:9" ht="24.6" customHeight="1" x14ac:dyDescent="0.25">
      <c r="A3" s="169" t="s">
        <v>39</v>
      </c>
      <c r="B3" s="169"/>
      <c r="C3" s="169"/>
    </row>
    <row r="4" spans="1:9" ht="26.1" customHeight="1" x14ac:dyDescent="0.25">
      <c r="A4" s="7"/>
      <c r="B4" s="1"/>
      <c r="C4" s="2" t="s">
        <v>151</v>
      </c>
      <c r="D4" s="76" t="s">
        <v>138</v>
      </c>
      <c r="E4" s="9" t="s">
        <v>16</v>
      </c>
      <c r="F4" s="1" t="s">
        <v>134</v>
      </c>
      <c r="G4" s="147" t="s">
        <v>169</v>
      </c>
      <c r="H4" s="32" t="s">
        <v>139</v>
      </c>
      <c r="I4" s="1" t="s">
        <v>134</v>
      </c>
    </row>
    <row r="5" spans="1:9" x14ac:dyDescent="0.25">
      <c r="A5" s="6" t="s">
        <v>2</v>
      </c>
      <c r="B5" s="4" t="s">
        <v>0</v>
      </c>
      <c r="C5" s="20"/>
      <c r="D5" s="22"/>
      <c r="E5" s="22"/>
      <c r="F5" s="22"/>
      <c r="G5" s="131" t="s">
        <v>1</v>
      </c>
      <c r="H5" s="22" t="s">
        <v>1</v>
      </c>
      <c r="I5" s="22" t="s">
        <v>1</v>
      </c>
    </row>
    <row r="6" spans="1:9" ht="13.2" customHeight="1" x14ac:dyDescent="0.25">
      <c r="A6" s="163" t="s">
        <v>4</v>
      </c>
      <c r="B6" s="4"/>
      <c r="C6" s="20"/>
      <c r="D6" s="22"/>
      <c r="E6" s="22"/>
      <c r="F6" s="22"/>
      <c r="G6" s="131" t="s">
        <v>1</v>
      </c>
      <c r="H6" s="22" t="s">
        <v>1</v>
      </c>
      <c r="I6" s="22" t="s">
        <v>1</v>
      </c>
    </row>
    <row r="7" spans="1:9" ht="13.2" customHeight="1" x14ac:dyDescent="0.25">
      <c r="A7" s="5" t="s">
        <v>5</v>
      </c>
      <c r="B7" s="4"/>
      <c r="C7" s="30">
        <v>4665</v>
      </c>
      <c r="D7" s="186">
        <v>4673</v>
      </c>
      <c r="E7" s="29">
        <v>-8</v>
      </c>
      <c r="F7" s="21">
        <v>-0.2</v>
      </c>
      <c r="G7" s="130">
        <v>2283</v>
      </c>
      <c r="H7" s="32">
        <v>2347</v>
      </c>
      <c r="I7" s="59">
        <v>-2.7</v>
      </c>
    </row>
    <row r="8" spans="1:9" ht="13.2" customHeight="1" x14ac:dyDescent="0.25">
      <c r="A8" s="5" t="s">
        <v>8</v>
      </c>
      <c r="B8" s="4"/>
      <c r="C8" s="30">
        <v>11103</v>
      </c>
      <c r="D8" s="186">
        <v>10583</v>
      </c>
      <c r="E8" s="29">
        <v>520</v>
      </c>
      <c r="F8" s="21">
        <v>4.9000000000000004</v>
      </c>
      <c r="G8" s="130">
        <v>5460</v>
      </c>
      <c r="H8" s="32">
        <v>5421</v>
      </c>
      <c r="I8" s="59">
        <v>0.7</v>
      </c>
    </row>
    <row r="9" spans="1:9" ht="25.2" customHeight="1" x14ac:dyDescent="0.25">
      <c r="A9" s="6" t="s">
        <v>32</v>
      </c>
      <c r="B9" s="4" t="s">
        <v>31</v>
      </c>
      <c r="C9" s="20"/>
      <c r="D9" s="181"/>
      <c r="E9" s="22"/>
      <c r="F9" s="22"/>
      <c r="G9" s="131"/>
      <c r="H9" s="22"/>
      <c r="I9" s="22"/>
    </row>
    <row r="10" spans="1:9" ht="13.2" customHeight="1" x14ac:dyDescent="0.25">
      <c r="A10" s="3" t="s">
        <v>30</v>
      </c>
      <c r="B10" s="4"/>
      <c r="C10" s="25">
        <v>295.3</v>
      </c>
      <c r="D10" s="187">
        <v>282.39999999999998</v>
      </c>
      <c r="E10" s="21">
        <v>12.9</v>
      </c>
      <c r="F10" s="21">
        <v>4.5999999999999996</v>
      </c>
      <c r="G10" s="131">
        <v>153.5</v>
      </c>
      <c r="H10" s="22">
        <v>148.4</v>
      </c>
      <c r="I10" s="22">
        <v>3.4</v>
      </c>
    </row>
    <row r="11" spans="1:9" ht="13.2" customHeight="1" x14ac:dyDescent="0.25">
      <c r="A11" s="3" t="s">
        <v>29</v>
      </c>
      <c r="B11" s="4"/>
      <c r="C11" s="25">
        <v>29</v>
      </c>
      <c r="D11" s="187">
        <v>24.8</v>
      </c>
      <c r="E11" s="21">
        <v>4.2</v>
      </c>
      <c r="F11" s="21">
        <v>16.899999999999999</v>
      </c>
      <c r="G11" s="132">
        <v>14.2</v>
      </c>
      <c r="H11" s="21">
        <v>12.5</v>
      </c>
      <c r="I11" s="21">
        <v>13.8</v>
      </c>
    </row>
    <row r="12" spans="1:9" ht="13.2" customHeight="1" x14ac:dyDescent="0.25">
      <c r="A12" s="163" t="s">
        <v>28</v>
      </c>
      <c r="B12" s="4"/>
      <c r="C12" s="31">
        <v>324.3</v>
      </c>
      <c r="D12" s="188">
        <v>307.2</v>
      </c>
      <c r="E12" s="23">
        <v>17.100000000000001</v>
      </c>
      <c r="F12" s="23">
        <v>5.6</v>
      </c>
      <c r="G12" s="133">
        <v>167.7</v>
      </c>
      <c r="H12" s="23">
        <v>160.9</v>
      </c>
      <c r="I12" s="23">
        <v>4.2</v>
      </c>
    </row>
    <row r="13" spans="1:9" ht="13.2" customHeight="1" x14ac:dyDescent="0.25">
      <c r="A13" s="3" t="s">
        <v>27</v>
      </c>
      <c r="B13" s="4"/>
      <c r="C13" s="25">
        <v>-169.9</v>
      </c>
      <c r="D13" s="187">
        <v>-158.9</v>
      </c>
      <c r="E13" s="21">
        <v>-11.1</v>
      </c>
      <c r="F13" s="21">
        <v>-7</v>
      </c>
      <c r="G13" s="132">
        <v>-92.2</v>
      </c>
      <c r="H13" s="21">
        <v>-83.6</v>
      </c>
      <c r="I13" s="21">
        <v>-10.4</v>
      </c>
    </row>
    <row r="14" spans="1:9" ht="26.4" x14ac:dyDescent="0.25">
      <c r="A14" s="3" t="s">
        <v>26</v>
      </c>
      <c r="B14" s="4" t="s">
        <v>1</v>
      </c>
      <c r="C14" s="25" t="s">
        <v>38</v>
      </c>
      <c r="D14" s="187" t="s">
        <v>38</v>
      </c>
      <c r="E14" s="21" t="s">
        <v>38</v>
      </c>
      <c r="F14" s="21" t="s">
        <v>38</v>
      </c>
      <c r="G14" s="132" t="s">
        <v>38</v>
      </c>
      <c r="H14" s="21" t="s">
        <v>38</v>
      </c>
      <c r="I14" s="21" t="s">
        <v>38</v>
      </c>
    </row>
    <row r="15" spans="1:9" ht="13.2" customHeight="1" x14ac:dyDescent="0.25">
      <c r="A15" s="163" t="s">
        <v>25</v>
      </c>
      <c r="B15" s="4"/>
      <c r="C15" s="31">
        <v>154.4</v>
      </c>
      <c r="D15" s="188">
        <v>148.30000000000001</v>
      </c>
      <c r="E15" s="23">
        <v>6</v>
      </c>
      <c r="F15" s="23">
        <v>4.0999999999999996</v>
      </c>
      <c r="G15" s="133">
        <v>75.5</v>
      </c>
      <c r="H15" s="23">
        <v>77.3</v>
      </c>
      <c r="I15" s="23">
        <v>-2.4</v>
      </c>
    </row>
    <row r="16" spans="1:9" ht="26.4" x14ac:dyDescent="0.25">
      <c r="A16" s="3" t="s">
        <v>24</v>
      </c>
      <c r="B16" s="4"/>
      <c r="C16" s="25">
        <v>-72.400000000000006</v>
      </c>
      <c r="D16" s="187">
        <v>-68.8</v>
      </c>
      <c r="E16" s="21">
        <v>-3.6</v>
      </c>
      <c r="F16" s="21">
        <v>-5.2</v>
      </c>
      <c r="G16" s="132">
        <v>-36.299999999999997</v>
      </c>
      <c r="H16" s="21">
        <v>-34.6</v>
      </c>
      <c r="I16" s="21">
        <v>-4.9000000000000004</v>
      </c>
    </row>
    <row r="17" spans="1:9" ht="13.2" customHeight="1" x14ac:dyDescent="0.25">
      <c r="A17" s="163" t="s">
        <v>23</v>
      </c>
      <c r="B17" s="4"/>
      <c r="C17" s="31">
        <v>82</v>
      </c>
      <c r="D17" s="188">
        <v>79.5</v>
      </c>
      <c r="E17" s="23">
        <v>2.5</v>
      </c>
      <c r="F17" s="23">
        <v>3.1</v>
      </c>
      <c r="G17" s="133">
        <v>39.1</v>
      </c>
      <c r="H17" s="23">
        <v>42.7</v>
      </c>
      <c r="I17" s="23">
        <v>-8.3000000000000007</v>
      </c>
    </row>
    <row r="18" spans="1:9" x14ac:dyDescent="0.25">
      <c r="A18" s="3" t="s">
        <v>22</v>
      </c>
      <c r="B18" s="4"/>
      <c r="C18" s="25">
        <v>-7.3</v>
      </c>
      <c r="D18" s="187">
        <v>-6.2</v>
      </c>
      <c r="E18" s="21">
        <v>-1.1000000000000001</v>
      </c>
      <c r="F18" s="21">
        <v>-18.100000000000001</v>
      </c>
      <c r="G18" s="132">
        <v>-3.8</v>
      </c>
      <c r="H18" s="21">
        <v>-2.6</v>
      </c>
      <c r="I18" s="21">
        <v>-45.7</v>
      </c>
    </row>
    <row r="19" spans="1:9" x14ac:dyDescent="0.25">
      <c r="A19" s="163" t="s">
        <v>21</v>
      </c>
      <c r="B19" s="4"/>
      <c r="C19" s="31">
        <v>74.7</v>
      </c>
      <c r="D19" s="188">
        <v>73.400000000000006</v>
      </c>
      <c r="E19" s="23">
        <v>1.3</v>
      </c>
      <c r="F19" s="23">
        <v>1.8</v>
      </c>
      <c r="G19" s="133">
        <v>35.299999999999997</v>
      </c>
      <c r="H19" s="23">
        <v>40.1</v>
      </c>
      <c r="I19" s="23">
        <v>-11.8</v>
      </c>
    </row>
    <row r="20" spans="1:9" x14ac:dyDescent="0.25">
      <c r="A20" s="3" t="s">
        <v>20</v>
      </c>
      <c r="B20" s="4"/>
      <c r="C20" s="12">
        <v>2283.6999999999998</v>
      </c>
      <c r="D20" s="189">
        <v>2216.8000000000002</v>
      </c>
      <c r="E20" s="21">
        <v>66.8</v>
      </c>
      <c r="F20" s="21">
        <v>3</v>
      </c>
      <c r="G20" s="135">
        <v>2283.6999999999998</v>
      </c>
      <c r="H20" s="60">
        <v>2216.8000000000002</v>
      </c>
      <c r="I20" s="21">
        <v>3</v>
      </c>
    </row>
    <row r="21" spans="1:9" ht="12.75" customHeight="1" x14ac:dyDescent="0.25">
      <c r="A21" s="3" t="s">
        <v>19</v>
      </c>
      <c r="B21" s="4" t="s">
        <v>1</v>
      </c>
      <c r="C21" s="33">
        <v>1577.6</v>
      </c>
      <c r="D21" s="190">
        <v>1437.2</v>
      </c>
      <c r="E21" s="21">
        <v>140.4</v>
      </c>
      <c r="F21" s="21">
        <v>9.8000000000000007</v>
      </c>
      <c r="G21" s="135">
        <v>1577.6</v>
      </c>
      <c r="H21" s="60">
        <v>1437.2</v>
      </c>
      <c r="I21" s="21">
        <v>9.8000000000000007</v>
      </c>
    </row>
    <row r="22" spans="1:9" ht="13.2" customHeight="1" x14ac:dyDescent="0.25">
      <c r="A22" s="3" t="s">
        <v>18</v>
      </c>
      <c r="B22" s="4"/>
      <c r="C22" s="25">
        <v>115.2</v>
      </c>
      <c r="D22" s="187">
        <v>89.4</v>
      </c>
      <c r="E22" s="21">
        <v>25.9</v>
      </c>
      <c r="F22" s="21">
        <v>29</v>
      </c>
      <c r="G22" s="132">
        <v>43.1</v>
      </c>
      <c r="H22" s="21">
        <v>43.3</v>
      </c>
      <c r="I22" s="21">
        <v>-0.4</v>
      </c>
    </row>
    <row r="23" spans="1:9" ht="21.75" customHeight="1" x14ac:dyDescent="0.25">
      <c r="A23" s="167" t="s">
        <v>17</v>
      </c>
      <c r="B23" s="167"/>
      <c r="C23" s="167"/>
      <c r="D23" s="167"/>
      <c r="E23" s="167"/>
      <c r="F23" s="167"/>
      <c r="G23" s="21"/>
      <c r="H23" s="23"/>
      <c r="I23" s="23"/>
    </row>
    <row r="24" spans="1:9" x14ac:dyDescent="0.25">
      <c r="H24" s="172"/>
      <c r="I24" s="173"/>
    </row>
    <row r="27" spans="1:9" x14ac:dyDescent="0.25">
      <c r="A27" s="165"/>
      <c r="B27" s="166"/>
      <c r="C27" s="166"/>
      <c r="D27" s="166"/>
      <c r="E27" s="166"/>
      <c r="F27" s="166"/>
    </row>
    <row r="31" spans="1:9" x14ac:dyDescent="0.25">
      <c r="A31" s="166"/>
      <c r="B31" s="166"/>
      <c r="C31" s="166"/>
      <c r="D31" s="166"/>
      <c r="E31" s="166"/>
      <c r="F31" s="166"/>
    </row>
  </sheetData>
  <mergeCells count="6">
    <mergeCell ref="H24:I24"/>
    <mergeCell ref="A23:F23"/>
    <mergeCell ref="A27:F27"/>
    <mergeCell ref="A31:F31"/>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activeCell="R16" sqref="R16"/>
    </sheetView>
  </sheetViews>
  <sheetFormatPr baseColWidth="10" defaultColWidth="9.33203125" defaultRowHeight="13.2" x14ac:dyDescent="0.25"/>
  <cols>
    <col min="1" max="1" width="36.44140625" bestFit="1" customWidth="1"/>
    <col min="2" max="2" width="9" customWidth="1"/>
    <col min="3" max="4" width="13.44140625" customWidth="1"/>
    <col min="5" max="6" width="9.33203125" customWidth="1"/>
    <col min="7" max="9" width="13.44140625" customWidth="1"/>
  </cols>
  <sheetData>
    <row r="1" spans="1:9" ht="35.1" customHeight="1" x14ac:dyDescent="0.25"/>
    <row r="2" spans="1:9" s="10" customFormat="1" ht="53.7" customHeight="1" x14ac:dyDescent="0.25">
      <c r="A2" s="168" t="str">
        <f>'Energy business indicators'!A2:C2</f>
        <v>EVN Letter to Shareholders HY.1 2021/22
(1 October 2020 - 31 March 2022)</v>
      </c>
      <c r="B2" s="168"/>
      <c r="C2" s="168"/>
    </row>
    <row r="3" spans="1:9" ht="24.6" customHeight="1" x14ac:dyDescent="0.25">
      <c r="A3" s="169" t="s">
        <v>43</v>
      </c>
      <c r="B3" s="169"/>
      <c r="C3" s="169"/>
    </row>
    <row r="4" spans="1:9" ht="26.4" x14ac:dyDescent="0.25">
      <c r="A4" s="7"/>
      <c r="B4" s="1"/>
      <c r="C4" s="2" t="s">
        <v>151</v>
      </c>
      <c r="D4" s="76" t="s">
        <v>138</v>
      </c>
      <c r="E4" s="9" t="s">
        <v>16</v>
      </c>
      <c r="F4" s="1" t="s">
        <v>134</v>
      </c>
      <c r="G4" s="147" t="s">
        <v>169</v>
      </c>
      <c r="H4" s="76" t="s">
        <v>139</v>
      </c>
      <c r="I4" s="1" t="s">
        <v>134</v>
      </c>
    </row>
    <row r="5" spans="1:9" ht="12.75" customHeight="1" x14ac:dyDescent="0.25">
      <c r="A5" s="6" t="s">
        <v>2</v>
      </c>
      <c r="B5" s="4" t="s">
        <v>0</v>
      </c>
      <c r="C5" s="20"/>
      <c r="D5" s="56"/>
      <c r="E5" s="22"/>
      <c r="F5" s="22"/>
      <c r="G5" s="131" t="s">
        <v>1</v>
      </c>
      <c r="H5" s="22" t="s">
        <v>1</v>
      </c>
      <c r="I5" s="22" t="s">
        <v>1</v>
      </c>
    </row>
    <row r="6" spans="1:9" ht="12.75" customHeight="1" x14ac:dyDescent="0.25">
      <c r="A6" s="163" t="s">
        <v>3</v>
      </c>
      <c r="B6" s="15"/>
      <c r="C6" s="34">
        <v>243</v>
      </c>
      <c r="D6" s="115">
        <v>238</v>
      </c>
      <c r="E6" s="28">
        <v>4</v>
      </c>
      <c r="F6" s="123">
        <v>1.8</v>
      </c>
      <c r="G6" s="134">
        <v>132</v>
      </c>
      <c r="H6" s="64">
        <v>140</v>
      </c>
      <c r="I6" s="24">
        <v>-5.6</v>
      </c>
    </row>
    <row r="7" spans="1:9" ht="12.75" customHeight="1" x14ac:dyDescent="0.25">
      <c r="A7" s="5" t="s">
        <v>37</v>
      </c>
      <c r="B7" s="4"/>
      <c r="C7" s="20">
        <v>59</v>
      </c>
      <c r="D7" s="124">
        <v>58</v>
      </c>
      <c r="E7" s="22">
        <v>0</v>
      </c>
      <c r="F7" s="120">
        <v>0.6</v>
      </c>
      <c r="G7" s="130">
        <v>33</v>
      </c>
      <c r="H7" s="61">
        <v>41</v>
      </c>
      <c r="I7" s="59">
        <v>-19.7</v>
      </c>
    </row>
    <row r="8" spans="1:9" ht="12.75" customHeight="1" x14ac:dyDescent="0.25">
      <c r="A8" s="5" t="s">
        <v>36</v>
      </c>
      <c r="B8" s="4"/>
      <c r="C8" s="20">
        <v>184</v>
      </c>
      <c r="D8" s="124">
        <v>180</v>
      </c>
      <c r="E8" s="29">
        <v>4</v>
      </c>
      <c r="F8" s="120">
        <v>2.2000000000000002</v>
      </c>
      <c r="G8" s="130">
        <v>99</v>
      </c>
      <c r="H8" s="61">
        <v>99</v>
      </c>
      <c r="I8" s="59">
        <v>0.2</v>
      </c>
    </row>
    <row r="9" spans="1:9" ht="12.75" customHeight="1" x14ac:dyDescent="0.25">
      <c r="A9" s="163" t="s">
        <v>4</v>
      </c>
      <c r="B9" s="15"/>
      <c r="C9" s="27">
        <v>8224</v>
      </c>
      <c r="D9" s="115">
        <v>7896</v>
      </c>
      <c r="E9" s="28">
        <v>328</v>
      </c>
      <c r="F9" s="120">
        <v>4.2</v>
      </c>
      <c r="G9" s="127">
        <v>4366</v>
      </c>
      <c r="H9" s="64">
        <v>4256</v>
      </c>
      <c r="I9" s="24">
        <v>2.6</v>
      </c>
    </row>
    <row r="10" spans="1:9" ht="12.75" customHeight="1" x14ac:dyDescent="0.25">
      <c r="A10" s="163" t="s">
        <v>6</v>
      </c>
      <c r="B10" s="15"/>
      <c r="C10" s="13">
        <v>7415</v>
      </c>
      <c r="D10" s="115">
        <v>6636</v>
      </c>
      <c r="E10" s="28">
        <v>780</v>
      </c>
      <c r="F10" s="123">
        <v>11.7</v>
      </c>
      <c r="G10" s="127">
        <v>4034</v>
      </c>
      <c r="H10" s="64">
        <v>3623</v>
      </c>
      <c r="I10" s="23">
        <v>11.3</v>
      </c>
    </row>
    <row r="11" spans="1:9" ht="12.75" customHeight="1" x14ac:dyDescent="0.25">
      <c r="A11" s="5" t="s">
        <v>42</v>
      </c>
      <c r="B11" s="4"/>
      <c r="C11" s="14">
        <v>7142</v>
      </c>
      <c r="D11" s="124">
        <v>6389</v>
      </c>
      <c r="E11" s="53">
        <v>754</v>
      </c>
      <c r="F11" s="120">
        <v>11.8</v>
      </c>
      <c r="G11" s="128">
        <v>3880</v>
      </c>
      <c r="H11" s="61">
        <v>3473</v>
      </c>
      <c r="I11" s="21">
        <v>11.7</v>
      </c>
    </row>
    <row r="12" spans="1:9" ht="12.75" customHeight="1" x14ac:dyDescent="0.25">
      <c r="A12" s="5" t="s">
        <v>41</v>
      </c>
      <c r="B12" s="4"/>
      <c r="C12" s="20">
        <v>90</v>
      </c>
      <c r="D12" s="124">
        <v>83</v>
      </c>
      <c r="E12" s="53">
        <v>7</v>
      </c>
      <c r="F12" s="161">
        <v>7.9</v>
      </c>
      <c r="G12" s="136">
        <v>46</v>
      </c>
      <c r="H12" s="61">
        <v>48</v>
      </c>
      <c r="I12" s="21">
        <v>-4.2</v>
      </c>
    </row>
    <row r="13" spans="1:9" ht="12.75" customHeight="1" x14ac:dyDescent="0.25">
      <c r="A13" s="5" t="s">
        <v>40</v>
      </c>
      <c r="B13" s="4"/>
      <c r="C13" s="20">
        <v>183</v>
      </c>
      <c r="D13" s="124">
        <v>164</v>
      </c>
      <c r="E13" s="53">
        <v>19</v>
      </c>
      <c r="F13" s="120">
        <v>11.9</v>
      </c>
      <c r="G13" s="136">
        <v>108</v>
      </c>
      <c r="H13" s="61">
        <v>102</v>
      </c>
      <c r="I13" s="21">
        <v>6.2</v>
      </c>
    </row>
    <row r="14" spans="1:9" ht="25.2" customHeight="1" x14ac:dyDescent="0.25">
      <c r="A14" s="6" t="s">
        <v>32</v>
      </c>
      <c r="B14" s="4" t="s">
        <v>31</v>
      </c>
      <c r="C14" s="20"/>
      <c r="D14" s="125"/>
      <c r="E14" s="54"/>
      <c r="F14" s="120"/>
      <c r="G14" s="132"/>
      <c r="H14" s="61"/>
      <c r="I14" s="21"/>
    </row>
    <row r="15" spans="1:9" ht="13.2" customHeight="1" x14ac:dyDescent="0.25">
      <c r="A15" s="3" t="s">
        <v>30</v>
      </c>
      <c r="B15" s="4"/>
      <c r="C15" s="33">
        <v>1029.2</v>
      </c>
      <c r="D15" s="75">
        <v>534.20000000000005</v>
      </c>
      <c r="E15" s="21">
        <v>495</v>
      </c>
      <c r="F15" s="120">
        <v>92.7</v>
      </c>
      <c r="G15" s="132">
        <v>574.29999999999995</v>
      </c>
      <c r="H15" s="60">
        <v>289.3</v>
      </c>
      <c r="I15" s="21">
        <v>98.6</v>
      </c>
    </row>
    <row r="16" spans="1:9" ht="13.2" customHeight="1" x14ac:dyDescent="0.25">
      <c r="A16" s="3" t="s">
        <v>29</v>
      </c>
      <c r="B16" s="4"/>
      <c r="C16" s="25">
        <v>0.7</v>
      </c>
      <c r="D16" s="75">
        <v>0.4</v>
      </c>
      <c r="E16" s="22">
        <v>0.4</v>
      </c>
      <c r="F16" s="194" t="s">
        <v>38</v>
      </c>
      <c r="G16" s="132">
        <v>0.3</v>
      </c>
      <c r="H16" s="60">
        <v>0.2</v>
      </c>
      <c r="I16" s="21" t="s">
        <v>38</v>
      </c>
    </row>
    <row r="17" spans="1:9" ht="13.2" customHeight="1" x14ac:dyDescent="0.25">
      <c r="A17" s="163" t="s">
        <v>28</v>
      </c>
      <c r="B17" s="15"/>
      <c r="C17" s="193">
        <v>1030</v>
      </c>
      <c r="D17" s="77">
        <v>534.6</v>
      </c>
      <c r="E17" s="23">
        <v>495.4</v>
      </c>
      <c r="F17" s="123">
        <v>92.7</v>
      </c>
      <c r="G17" s="133">
        <v>574.70000000000005</v>
      </c>
      <c r="H17" s="64">
        <v>289.39999999999998</v>
      </c>
      <c r="I17" s="23">
        <v>98.6</v>
      </c>
    </row>
    <row r="18" spans="1:9" ht="13.2" customHeight="1" x14ac:dyDescent="0.25">
      <c r="A18" s="3" t="s">
        <v>27</v>
      </c>
      <c r="B18" s="4"/>
      <c r="C18" s="33">
        <v>-1008.9</v>
      </c>
      <c r="D18" s="71">
        <v>-460</v>
      </c>
      <c r="E18" s="21">
        <v>-548.9</v>
      </c>
      <c r="F18" s="194" t="s">
        <v>38</v>
      </c>
      <c r="G18" s="132">
        <v>-560.6</v>
      </c>
      <c r="H18" s="21">
        <v>-248.4</v>
      </c>
      <c r="I18" s="21" t="s">
        <v>38</v>
      </c>
    </row>
    <row r="19" spans="1:9" ht="26.4" x14ac:dyDescent="0.25">
      <c r="A19" s="3" t="s">
        <v>26</v>
      </c>
      <c r="B19" s="4" t="s">
        <v>1</v>
      </c>
      <c r="C19" s="133" t="s">
        <v>38</v>
      </c>
      <c r="D19" s="72" t="s">
        <v>38</v>
      </c>
      <c r="E19" s="23" t="s">
        <v>38</v>
      </c>
      <c r="F19" s="72" t="s">
        <v>38</v>
      </c>
      <c r="G19" s="137" t="s">
        <v>38</v>
      </c>
      <c r="H19" s="23" t="s">
        <v>38</v>
      </c>
      <c r="I19" s="21" t="s">
        <v>38</v>
      </c>
    </row>
    <row r="20" spans="1:9" ht="13.2" customHeight="1" x14ac:dyDescent="0.25">
      <c r="A20" s="163" t="s">
        <v>25</v>
      </c>
      <c r="B20" s="15"/>
      <c r="C20" s="31">
        <v>21.1</v>
      </c>
      <c r="D20" s="77">
        <v>74.599999999999994</v>
      </c>
      <c r="E20" s="23">
        <v>-53.5</v>
      </c>
      <c r="F20" s="161">
        <v>-71.7</v>
      </c>
      <c r="G20" s="133">
        <v>14.1</v>
      </c>
      <c r="H20" s="23">
        <v>41</v>
      </c>
      <c r="I20" s="23">
        <v>-65.599999999999994</v>
      </c>
    </row>
    <row r="21" spans="1:9" ht="26.4" x14ac:dyDescent="0.25">
      <c r="A21" s="3" t="s">
        <v>24</v>
      </c>
      <c r="B21" s="4"/>
      <c r="C21" s="25">
        <v>-38.4</v>
      </c>
      <c r="D21" s="71">
        <v>-36.6</v>
      </c>
      <c r="E21" s="21">
        <v>-1.8</v>
      </c>
      <c r="F21" s="120">
        <v>-4.9000000000000004</v>
      </c>
      <c r="G21" s="132">
        <v>-19.399999999999999</v>
      </c>
      <c r="H21" s="21">
        <v>-18.5</v>
      </c>
      <c r="I21" s="21">
        <v>-4.7</v>
      </c>
    </row>
    <row r="22" spans="1:9" ht="13.2" customHeight="1" x14ac:dyDescent="0.25">
      <c r="A22" s="163" t="s">
        <v>23</v>
      </c>
      <c r="B22" s="15"/>
      <c r="C22" s="31">
        <v>-17.3</v>
      </c>
      <c r="D22" s="72">
        <v>38</v>
      </c>
      <c r="E22" s="72">
        <v>-55.3</v>
      </c>
      <c r="F22" s="194" t="s">
        <v>38</v>
      </c>
      <c r="G22" s="133">
        <v>-5.2</v>
      </c>
      <c r="H22" s="72">
        <v>22.5</v>
      </c>
      <c r="I22" s="71" t="s">
        <v>38</v>
      </c>
    </row>
    <row r="23" spans="1:9" ht="13.2" customHeight="1" x14ac:dyDescent="0.25">
      <c r="A23" s="3" t="s">
        <v>22</v>
      </c>
      <c r="B23" s="4"/>
      <c r="C23" s="25">
        <v>-6.7</v>
      </c>
      <c r="D23" s="71">
        <v>-7.8</v>
      </c>
      <c r="E23" s="21">
        <v>1.1000000000000001</v>
      </c>
      <c r="F23" s="120">
        <v>13.8</v>
      </c>
      <c r="G23" s="132">
        <v>-3.5</v>
      </c>
      <c r="H23" s="21">
        <v>-3.9</v>
      </c>
      <c r="I23" s="21">
        <v>8.4</v>
      </c>
    </row>
    <row r="24" spans="1:9" ht="13.2" customHeight="1" x14ac:dyDescent="0.25">
      <c r="A24" s="163" t="s">
        <v>21</v>
      </c>
      <c r="B24" s="15"/>
      <c r="C24" s="31">
        <v>-24</v>
      </c>
      <c r="D24" s="72">
        <v>30.2</v>
      </c>
      <c r="E24" s="74">
        <v>-54.2</v>
      </c>
      <c r="F24" s="194" t="s">
        <v>38</v>
      </c>
      <c r="G24" s="133">
        <v>-8.8000000000000007</v>
      </c>
      <c r="H24" s="77">
        <v>18.600000000000001</v>
      </c>
      <c r="I24" s="76" t="s">
        <v>38</v>
      </c>
    </row>
    <row r="25" spans="1:9" ht="13.2" customHeight="1" x14ac:dyDescent="0.25">
      <c r="A25" s="3" t="s">
        <v>20</v>
      </c>
      <c r="B25" s="4"/>
      <c r="C25" s="12">
        <v>1372.4</v>
      </c>
      <c r="D25" s="75">
        <v>1232.4000000000001</v>
      </c>
      <c r="E25" s="22">
        <v>140</v>
      </c>
      <c r="F25" s="120">
        <v>11.4</v>
      </c>
      <c r="G25" s="135">
        <v>1372.4</v>
      </c>
      <c r="H25" s="60">
        <v>1232.4000000000001</v>
      </c>
      <c r="I25" s="21">
        <v>11.4</v>
      </c>
    </row>
    <row r="26" spans="1:9" ht="13.2" customHeight="1" x14ac:dyDescent="0.25">
      <c r="A26" s="3" t="s">
        <v>19</v>
      </c>
      <c r="B26" s="4" t="s">
        <v>1</v>
      </c>
      <c r="C26" s="33">
        <v>1050.8</v>
      </c>
      <c r="D26" s="71">
        <v>877.6</v>
      </c>
      <c r="E26" s="21">
        <v>173.2</v>
      </c>
      <c r="F26" s="120">
        <v>19.7</v>
      </c>
      <c r="G26" s="135">
        <v>1050.8</v>
      </c>
      <c r="H26" s="60">
        <v>877.6</v>
      </c>
      <c r="I26" s="21">
        <v>19.7</v>
      </c>
    </row>
    <row r="27" spans="1:9" ht="13.2" customHeight="1" x14ac:dyDescent="0.25">
      <c r="A27" s="3" t="s">
        <v>18</v>
      </c>
      <c r="B27" s="4"/>
      <c r="C27" s="25">
        <v>42</v>
      </c>
      <c r="D27" s="71">
        <v>46.7</v>
      </c>
      <c r="E27" s="21">
        <v>-4.7</v>
      </c>
      <c r="F27" s="120">
        <v>-10</v>
      </c>
      <c r="G27" s="135">
        <v>16.7</v>
      </c>
      <c r="H27" s="60">
        <v>16.3</v>
      </c>
      <c r="I27" s="21">
        <v>2.6</v>
      </c>
    </row>
    <row r="28" spans="1:9" ht="22.95" customHeight="1" x14ac:dyDescent="0.25">
      <c r="A28" s="167" t="s">
        <v>17</v>
      </c>
      <c r="B28" s="174"/>
      <c r="C28" s="174"/>
      <c r="D28" s="174"/>
      <c r="E28" s="174"/>
      <c r="F28" s="174"/>
      <c r="G28" s="174"/>
      <c r="H28" s="21"/>
      <c r="I28" s="21"/>
    </row>
    <row r="32" spans="1:9" x14ac:dyDescent="0.25">
      <c r="A32" s="165"/>
      <c r="B32" s="166"/>
      <c r="C32" s="166"/>
      <c r="D32" s="166"/>
      <c r="E32" s="166"/>
      <c r="F32" s="166"/>
      <c r="G32" s="166"/>
    </row>
    <row r="36" spans="1:7" x14ac:dyDescent="0.25">
      <c r="A36" s="166"/>
      <c r="B36" s="166"/>
      <c r="C36" s="166"/>
      <c r="D36" s="166"/>
      <c r="E36" s="166"/>
      <c r="F36" s="166"/>
      <c r="G36" s="166"/>
    </row>
  </sheetData>
  <mergeCells count="5">
    <mergeCell ref="A36:G36"/>
    <mergeCell ref="A2:C2"/>
    <mergeCell ref="A3:C3"/>
    <mergeCell ref="A28:G28"/>
    <mergeCell ref="A32:G32"/>
  </mergeCells>
  <printOptions gridLinesSet="0"/>
  <pageMargins left="0.75" right="0.75" top="1" bottom="1" header="0.5" footer="0.5"/>
  <pageSetup paperSize="9" fitToWidth="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G4" sqref="G4"/>
    </sheetView>
  </sheetViews>
  <sheetFormatPr baseColWidth="10" defaultColWidth="9.33203125" defaultRowHeight="13.2" x14ac:dyDescent="0.25"/>
  <cols>
    <col min="1" max="1" width="38.6640625" style="35" customWidth="1"/>
    <col min="2" max="2" width="9.33203125" style="35" customWidth="1"/>
    <col min="3" max="4" width="13.44140625" style="35" customWidth="1"/>
    <col min="5" max="6" width="9.33203125" style="35" customWidth="1"/>
    <col min="7" max="9" width="13.44140625" customWidth="1"/>
    <col min="10" max="16384" width="9.33203125" style="35"/>
  </cols>
  <sheetData>
    <row r="1" spans="1:9" customFormat="1" ht="35.1" customHeight="1" x14ac:dyDescent="0.25"/>
    <row r="2" spans="1:9" s="10" customFormat="1" ht="53.7" customHeight="1" x14ac:dyDescent="0.25">
      <c r="A2" s="168" t="str">
        <f>'Energy business indicators'!A2:C2</f>
        <v>EVN Letter to Shareholders HY.1 2021/22
(1 October 2020 - 31 March 2022)</v>
      </c>
      <c r="B2" s="168"/>
      <c r="C2" s="168"/>
    </row>
    <row r="3" spans="1:9" customFormat="1" x14ac:dyDescent="0.25">
      <c r="A3" s="169" t="s">
        <v>45</v>
      </c>
      <c r="B3" s="169"/>
      <c r="C3" s="169"/>
    </row>
    <row r="4" spans="1:9" ht="26.1" customHeight="1" x14ac:dyDescent="0.25">
      <c r="A4" s="39"/>
      <c r="B4" s="19" t="s">
        <v>31</v>
      </c>
      <c r="C4" s="2" t="s">
        <v>151</v>
      </c>
      <c r="D4" s="114" t="s">
        <v>138</v>
      </c>
      <c r="E4" s="9" t="s">
        <v>16</v>
      </c>
      <c r="F4" s="1" t="s">
        <v>134</v>
      </c>
      <c r="G4" s="148" t="s">
        <v>169</v>
      </c>
      <c r="H4" s="114" t="s">
        <v>139</v>
      </c>
      <c r="I4" s="9" t="s">
        <v>137</v>
      </c>
    </row>
    <row r="5" spans="1:9" ht="13.2" customHeight="1" x14ac:dyDescent="0.25">
      <c r="A5" s="38" t="s">
        <v>30</v>
      </c>
      <c r="B5" s="22" t="s">
        <v>1</v>
      </c>
      <c r="C5" s="25">
        <v>242.7</v>
      </c>
      <c r="D5" s="71">
        <v>203.7</v>
      </c>
      <c r="E5" s="21">
        <v>39</v>
      </c>
      <c r="F5" s="21">
        <v>19.100000000000001</v>
      </c>
      <c r="G5" s="131">
        <v>151.5</v>
      </c>
      <c r="H5" s="22">
        <v>109.5</v>
      </c>
      <c r="I5" s="22">
        <v>38.299999999999997</v>
      </c>
    </row>
    <row r="6" spans="1:9" ht="13.2" customHeight="1" x14ac:dyDescent="0.25">
      <c r="A6" s="38" t="s">
        <v>29</v>
      </c>
      <c r="B6" s="22" t="s">
        <v>1</v>
      </c>
      <c r="C6" s="25">
        <v>0.3</v>
      </c>
      <c r="D6" s="71">
        <v>0.2</v>
      </c>
      <c r="E6" s="21">
        <v>0</v>
      </c>
      <c r="F6" s="21">
        <v>11.4</v>
      </c>
      <c r="G6" s="131">
        <v>0.1</v>
      </c>
      <c r="H6" s="22">
        <v>0.1</v>
      </c>
      <c r="I6" s="22" t="s">
        <v>38</v>
      </c>
    </row>
    <row r="7" spans="1:9" ht="13.2" customHeight="1" x14ac:dyDescent="0.25">
      <c r="A7" s="164" t="s">
        <v>28</v>
      </c>
      <c r="B7" s="24" t="s">
        <v>1</v>
      </c>
      <c r="C7" s="31">
        <v>243</v>
      </c>
      <c r="D7" s="72">
        <v>204</v>
      </c>
      <c r="E7" s="23">
        <v>39</v>
      </c>
      <c r="F7" s="23">
        <v>19.100000000000001</v>
      </c>
      <c r="G7" s="138">
        <v>151.6</v>
      </c>
      <c r="H7" s="62">
        <v>109.7</v>
      </c>
      <c r="I7" s="62">
        <v>38.200000000000003</v>
      </c>
    </row>
    <row r="8" spans="1:9" ht="13.2" customHeight="1" x14ac:dyDescent="0.25">
      <c r="A8" s="38" t="s">
        <v>27</v>
      </c>
      <c r="B8" s="22" t="s">
        <v>1</v>
      </c>
      <c r="C8" s="25">
        <v>-224.7</v>
      </c>
      <c r="D8" s="71">
        <v>-171.5</v>
      </c>
      <c r="E8" s="21">
        <v>-53.3</v>
      </c>
      <c r="F8" s="21">
        <v>-31.1</v>
      </c>
      <c r="G8" s="139">
        <v>-147.5</v>
      </c>
      <c r="H8" s="32">
        <v>-91.4</v>
      </c>
      <c r="I8" s="32">
        <v>-61.4</v>
      </c>
    </row>
    <row r="9" spans="1:9" ht="26.4" x14ac:dyDescent="0.25">
      <c r="A9" s="38" t="s">
        <v>26</v>
      </c>
      <c r="B9" s="22" t="s">
        <v>1</v>
      </c>
      <c r="C9" s="25">
        <v>5.6</v>
      </c>
      <c r="D9" s="71">
        <v>7</v>
      </c>
      <c r="E9" s="21">
        <v>-1.4</v>
      </c>
      <c r="F9" s="21">
        <v>-20.399999999999999</v>
      </c>
      <c r="G9" s="131">
        <v>2.5</v>
      </c>
      <c r="H9" s="22">
        <v>3.3</v>
      </c>
      <c r="I9" s="22">
        <v>-22.7</v>
      </c>
    </row>
    <row r="10" spans="1:9" ht="13.2" customHeight="1" x14ac:dyDescent="0.25">
      <c r="A10" s="164" t="s">
        <v>25</v>
      </c>
      <c r="B10" s="22" t="s">
        <v>1</v>
      </c>
      <c r="C10" s="31">
        <v>23.8</v>
      </c>
      <c r="D10" s="72">
        <v>39.5</v>
      </c>
      <c r="E10" s="23">
        <v>-15.7</v>
      </c>
      <c r="F10" s="23">
        <v>-39.700000000000003</v>
      </c>
      <c r="G10" s="134">
        <v>6.6</v>
      </c>
      <c r="H10" s="24">
        <v>21.5</v>
      </c>
      <c r="I10" s="24">
        <v>-69.099999999999994</v>
      </c>
    </row>
    <row r="11" spans="1:9" ht="26.4" x14ac:dyDescent="0.25">
      <c r="A11" s="38" t="s">
        <v>24</v>
      </c>
      <c r="B11" s="22" t="s">
        <v>1</v>
      </c>
      <c r="C11" s="25">
        <v>-73.7</v>
      </c>
      <c r="D11" s="71">
        <v>-19.600000000000001</v>
      </c>
      <c r="E11" s="21">
        <v>-54.1</v>
      </c>
      <c r="F11" s="21" t="s">
        <v>38</v>
      </c>
      <c r="G11" s="132">
        <v>-65.5</v>
      </c>
      <c r="H11" s="21">
        <v>-10</v>
      </c>
      <c r="I11" s="21" t="s">
        <v>38</v>
      </c>
    </row>
    <row r="12" spans="1:9" x14ac:dyDescent="0.25">
      <c r="A12" s="164" t="s">
        <v>44</v>
      </c>
      <c r="B12" s="22" t="s">
        <v>1</v>
      </c>
      <c r="C12" s="31">
        <v>-49.9</v>
      </c>
      <c r="D12" s="72">
        <v>19.899999999999999</v>
      </c>
      <c r="E12" s="23">
        <v>-69.8</v>
      </c>
      <c r="F12" s="23" t="s">
        <v>38</v>
      </c>
      <c r="G12" s="133">
        <v>-58.8</v>
      </c>
      <c r="H12" s="23">
        <v>11.6</v>
      </c>
      <c r="I12" s="23" t="s">
        <v>38</v>
      </c>
    </row>
    <row r="13" spans="1:9" ht="13.2" customHeight="1" x14ac:dyDescent="0.25">
      <c r="A13" s="38" t="s">
        <v>22</v>
      </c>
      <c r="B13" s="22" t="s">
        <v>1</v>
      </c>
      <c r="C13" s="25">
        <v>-9.3000000000000007</v>
      </c>
      <c r="D13" s="71">
        <v>-4.9000000000000004</v>
      </c>
      <c r="E13" s="21">
        <v>-4.4000000000000004</v>
      </c>
      <c r="F13" s="21">
        <v>-91.1</v>
      </c>
      <c r="G13" s="132">
        <v>-1.5</v>
      </c>
      <c r="H13" s="21">
        <v>-4.4000000000000004</v>
      </c>
      <c r="I13" s="21">
        <v>66.599999999999994</v>
      </c>
    </row>
    <row r="14" spans="1:9" ht="13.2" customHeight="1" x14ac:dyDescent="0.25">
      <c r="A14" s="164" t="s">
        <v>21</v>
      </c>
      <c r="B14" s="24" t="s">
        <v>1</v>
      </c>
      <c r="C14" s="31">
        <v>-59.2</v>
      </c>
      <c r="D14" s="72">
        <v>15</v>
      </c>
      <c r="E14" s="23">
        <v>-74.3</v>
      </c>
      <c r="F14" s="23" t="s">
        <v>38</v>
      </c>
      <c r="G14" s="133">
        <v>-60.3</v>
      </c>
      <c r="H14" s="23">
        <v>7.2</v>
      </c>
      <c r="I14" s="23" t="s">
        <v>38</v>
      </c>
    </row>
    <row r="15" spans="1:9" ht="13.2" customHeight="1" x14ac:dyDescent="0.25">
      <c r="A15" s="38" t="s">
        <v>20</v>
      </c>
      <c r="B15" s="22" t="s">
        <v>1</v>
      </c>
      <c r="C15" s="33">
        <v>939.3</v>
      </c>
      <c r="D15" s="78">
        <v>885.061504544336</v>
      </c>
      <c r="E15" s="21">
        <v>54.3</v>
      </c>
      <c r="F15" s="21">
        <v>6.1</v>
      </c>
      <c r="G15" s="132">
        <v>939.3</v>
      </c>
      <c r="H15" s="21">
        <v>885.1</v>
      </c>
      <c r="I15" s="21">
        <v>6.1</v>
      </c>
    </row>
    <row r="16" spans="1:9" ht="13.2" customHeight="1" x14ac:dyDescent="0.25">
      <c r="A16" s="38" t="s">
        <v>19</v>
      </c>
      <c r="B16" s="22" t="s">
        <v>1</v>
      </c>
      <c r="C16" s="33">
        <v>777.3</v>
      </c>
      <c r="D16" s="78">
        <v>731.62753579655805</v>
      </c>
      <c r="E16" s="21">
        <v>45.7</v>
      </c>
      <c r="F16" s="21">
        <v>6.2</v>
      </c>
      <c r="G16" s="132">
        <v>777.3</v>
      </c>
      <c r="H16" s="21">
        <v>731.6</v>
      </c>
      <c r="I16" s="21">
        <v>6.2</v>
      </c>
    </row>
    <row r="17" spans="1:9" ht="13.2" customHeight="1" x14ac:dyDescent="0.25">
      <c r="A17" s="38" t="s">
        <v>18</v>
      </c>
      <c r="B17" s="22" t="s">
        <v>1</v>
      </c>
      <c r="C17" s="25">
        <v>8.1</v>
      </c>
      <c r="D17" s="71">
        <v>9.1</v>
      </c>
      <c r="E17" s="21">
        <v>-1</v>
      </c>
      <c r="F17" s="21">
        <v>-11.2</v>
      </c>
      <c r="G17" s="132">
        <v>4.4000000000000004</v>
      </c>
      <c r="H17" s="21">
        <v>4.9000000000000004</v>
      </c>
      <c r="I17" s="21">
        <v>-10.3</v>
      </c>
    </row>
    <row r="18" spans="1:9" ht="16.5" customHeight="1" x14ac:dyDescent="0.25">
      <c r="A18" s="175" t="s">
        <v>17</v>
      </c>
      <c r="B18" s="175"/>
      <c r="C18" s="175"/>
      <c r="D18" s="175"/>
      <c r="E18" s="175"/>
      <c r="F18" s="175"/>
      <c r="G18" s="175"/>
      <c r="H18" s="57"/>
      <c r="I18" s="57"/>
    </row>
    <row r="19" spans="1:9" x14ac:dyDescent="0.25">
      <c r="F19" s="51"/>
      <c r="G19" s="46"/>
      <c r="H19" s="46"/>
      <c r="I19" s="46"/>
    </row>
    <row r="20" spans="1:9" x14ac:dyDescent="0.25">
      <c r="F20" s="51"/>
      <c r="G20" s="51"/>
      <c r="H20" s="51"/>
      <c r="I20" s="51"/>
    </row>
    <row r="21" spans="1:9" x14ac:dyDescent="0.25">
      <c r="F21" s="51"/>
      <c r="G21" s="51"/>
      <c r="H21" s="51"/>
      <c r="I21" s="51"/>
    </row>
    <row r="22" spans="1:9" x14ac:dyDescent="0.25">
      <c r="G22" s="35"/>
      <c r="H22" s="35"/>
      <c r="I22" s="35"/>
    </row>
    <row r="23" spans="1:9" x14ac:dyDescent="0.25">
      <c r="G23" s="35"/>
      <c r="H23" s="35"/>
      <c r="I23" s="35"/>
    </row>
    <row r="24" spans="1:9" x14ac:dyDescent="0.25">
      <c r="G24" s="35"/>
      <c r="H24" s="35"/>
      <c r="I24" s="35"/>
    </row>
    <row r="25" spans="1:9" x14ac:dyDescent="0.25">
      <c r="G25" s="35"/>
      <c r="H25" s="35"/>
      <c r="I25" s="35"/>
    </row>
    <row r="26" spans="1:9" x14ac:dyDescent="0.25">
      <c r="G26" s="35"/>
      <c r="H26" s="35"/>
      <c r="I26" s="35"/>
    </row>
    <row r="27" spans="1:9" x14ac:dyDescent="0.25">
      <c r="G27" s="35"/>
      <c r="H27" s="35"/>
      <c r="I27" s="35"/>
    </row>
    <row r="28" spans="1:9" x14ac:dyDescent="0.25">
      <c r="G28" s="35"/>
      <c r="H28" s="35"/>
      <c r="I28" s="35"/>
    </row>
    <row r="29" spans="1:9" x14ac:dyDescent="0.25">
      <c r="G29" s="35"/>
      <c r="H29" s="35"/>
      <c r="I29" s="35"/>
    </row>
    <row r="32" spans="1:9" x14ac:dyDescent="0.25">
      <c r="G32" s="35"/>
    </row>
  </sheetData>
  <mergeCells count="3">
    <mergeCell ref="A18:G18"/>
    <mergeCell ref="A2:C2"/>
    <mergeCell ref="A3:C3"/>
  </mergeCells>
  <printOptions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Normal="100" workbookViewId="0">
      <selection activeCell="C16" sqref="C16"/>
    </sheetView>
  </sheetViews>
  <sheetFormatPr baseColWidth="10" defaultColWidth="9.33203125" defaultRowHeight="13.2" x14ac:dyDescent="0.25"/>
  <cols>
    <col min="1" max="1" width="42.6640625" style="35" customWidth="1"/>
    <col min="2" max="2" width="6.6640625" style="35" customWidth="1"/>
    <col min="3" max="4" width="13.44140625" style="35" customWidth="1"/>
    <col min="5" max="6" width="9.33203125" style="35" customWidth="1"/>
    <col min="7" max="8" width="10.33203125" style="35" bestFit="1" customWidth="1"/>
    <col min="9" max="16384" width="9.33203125" style="35"/>
  </cols>
  <sheetData>
    <row r="1" spans="1:9" customFormat="1" ht="35.1" customHeight="1" x14ac:dyDescent="0.25"/>
    <row r="2" spans="1:9" s="10" customFormat="1" ht="53.7" customHeight="1" x14ac:dyDescent="0.25">
      <c r="A2" s="168" t="str">
        <f>'Energy business indicators'!A2:C2</f>
        <v>EVN Letter to Shareholders HY.1 2021/22
(1 October 2020 - 31 March 2022)</v>
      </c>
      <c r="B2" s="168"/>
      <c r="C2" s="168"/>
    </row>
    <row r="3" spans="1:9" customFormat="1" x14ac:dyDescent="0.25">
      <c r="A3" s="169" t="s">
        <v>46</v>
      </c>
      <c r="B3" s="169"/>
      <c r="C3" s="169"/>
    </row>
    <row r="4" spans="1:9" ht="26.4" x14ac:dyDescent="0.25">
      <c r="A4" s="39"/>
      <c r="B4" s="19" t="s">
        <v>31</v>
      </c>
      <c r="C4" s="2" t="s">
        <v>151</v>
      </c>
      <c r="D4" s="76" t="s">
        <v>138</v>
      </c>
      <c r="E4" s="9" t="s">
        <v>16</v>
      </c>
      <c r="F4" s="1" t="s">
        <v>134</v>
      </c>
      <c r="G4" s="147" t="s">
        <v>169</v>
      </c>
      <c r="H4" s="32" t="s">
        <v>139</v>
      </c>
      <c r="I4" s="9" t="s">
        <v>137</v>
      </c>
    </row>
    <row r="5" spans="1:9" ht="13.2" customHeight="1" x14ac:dyDescent="0.25">
      <c r="A5" s="38" t="s">
        <v>30</v>
      </c>
      <c r="B5" s="22" t="s">
        <v>1</v>
      </c>
      <c r="C5" s="25">
        <v>10.199999999999999</v>
      </c>
      <c r="D5" s="71">
        <v>10.3</v>
      </c>
      <c r="E5" s="21">
        <v>-0.1</v>
      </c>
      <c r="F5" s="21">
        <v>-1.1000000000000001</v>
      </c>
      <c r="G5" s="132">
        <v>5.0999999999999996</v>
      </c>
      <c r="H5" s="22">
        <v>5.0999999999999996</v>
      </c>
      <c r="I5" s="21">
        <v>1.5892995627001587</v>
      </c>
    </row>
    <row r="6" spans="1:9" ht="13.2" customHeight="1" x14ac:dyDescent="0.25">
      <c r="A6" s="38" t="s">
        <v>29</v>
      </c>
      <c r="B6" s="22" t="s">
        <v>1</v>
      </c>
      <c r="C6" s="25">
        <v>37.1</v>
      </c>
      <c r="D6" s="71">
        <v>36.299999999999997</v>
      </c>
      <c r="E6" s="21">
        <v>0.8</v>
      </c>
      <c r="F6" s="21">
        <v>2.1</v>
      </c>
      <c r="G6" s="131">
        <v>18.399999999999999</v>
      </c>
      <c r="H6" s="21">
        <v>18.100000000000001</v>
      </c>
      <c r="I6" s="21">
        <v>1.9721547898905694</v>
      </c>
    </row>
    <row r="7" spans="1:9" ht="13.2" customHeight="1" x14ac:dyDescent="0.25">
      <c r="A7" s="164" t="s">
        <v>28</v>
      </c>
      <c r="B7" s="24" t="s">
        <v>1</v>
      </c>
      <c r="C7" s="31">
        <v>47.3</v>
      </c>
      <c r="D7" s="72">
        <v>46.7</v>
      </c>
      <c r="E7" s="23">
        <v>0.7</v>
      </c>
      <c r="F7" s="23">
        <v>1.4</v>
      </c>
      <c r="G7" s="138">
        <v>23.6</v>
      </c>
      <c r="H7" s="62">
        <v>23.1</v>
      </c>
      <c r="I7" s="23">
        <v>1.8884106964305889</v>
      </c>
    </row>
    <row r="8" spans="1:9" ht="13.2" customHeight="1" x14ac:dyDescent="0.25">
      <c r="A8" s="38" t="s">
        <v>27</v>
      </c>
      <c r="B8" s="22" t="s">
        <v>1</v>
      </c>
      <c r="C8" s="25">
        <v>-47.9</v>
      </c>
      <c r="D8" s="71">
        <v>-45.9</v>
      </c>
      <c r="E8" s="21">
        <v>-2</v>
      </c>
      <c r="F8" s="21">
        <v>-4.3</v>
      </c>
      <c r="G8" s="139">
        <v>-22.8</v>
      </c>
      <c r="H8" s="59">
        <v>-22.7</v>
      </c>
      <c r="I8" s="21">
        <v>-0.4009439252001592</v>
      </c>
    </row>
    <row r="9" spans="1:9" ht="26.4" x14ac:dyDescent="0.25">
      <c r="A9" s="38" t="s">
        <v>26</v>
      </c>
      <c r="B9" s="22" t="s">
        <v>1</v>
      </c>
      <c r="C9" s="25">
        <v>37.700000000000003</v>
      </c>
      <c r="D9" s="71">
        <v>43.7</v>
      </c>
      <c r="E9" s="21">
        <v>-6</v>
      </c>
      <c r="F9" s="21">
        <v>-13.8</v>
      </c>
      <c r="G9" s="131">
        <v>22</v>
      </c>
      <c r="H9" s="22">
        <v>25.2</v>
      </c>
      <c r="I9" s="21">
        <v>-12.647153036834521</v>
      </c>
    </row>
    <row r="10" spans="1:9" ht="13.2" customHeight="1" x14ac:dyDescent="0.25">
      <c r="A10" s="164" t="s">
        <v>25</v>
      </c>
      <c r="B10" s="24" t="s">
        <v>1</v>
      </c>
      <c r="C10" s="31">
        <v>37.1</v>
      </c>
      <c r="D10" s="72">
        <v>44.5</v>
      </c>
      <c r="E10" s="23">
        <v>-7.4</v>
      </c>
      <c r="F10" s="24">
        <v>-16.600000000000001</v>
      </c>
      <c r="G10" s="134">
        <v>22.8</v>
      </c>
      <c r="H10" s="24">
        <v>25.6</v>
      </c>
      <c r="I10" s="23">
        <v>-11.104204058847493</v>
      </c>
    </row>
    <row r="11" spans="1:9" ht="26.4" x14ac:dyDescent="0.25">
      <c r="A11" s="38" t="s">
        <v>24</v>
      </c>
      <c r="B11" s="22" t="s">
        <v>1</v>
      </c>
      <c r="C11" s="25">
        <v>-1.2</v>
      </c>
      <c r="D11" s="71">
        <v>-1.2</v>
      </c>
      <c r="E11" s="21">
        <v>0</v>
      </c>
      <c r="F11" s="21">
        <v>-1.3</v>
      </c>
      <c r="G11" s="132">
        <v>-0.6</v>
      </c>
      <c r="H11" s="21">
        <v>-0.6</v>
      </c>
      <c r="I11" s="21">
        <v>-1.1246858632863836</v>
      </c>
    </row>
    <row r="12" spans="1:9" ht="13.2" customHeight="1" x14ac:dyDescent="0.25">
      <c r="A12" s="164" t="s">
        <v>23</v>
      </c>
      <c r="B12" s="24" t="s">
        <v>1</v>
      </c>
      <c r="C12" s="31">
        <v>35.799999999999997</v>
      </c>
      <c r="D12" s="72">
        <v>43.2</v>
      </c>
      <c r="E12" s="23">
        <v>-7.4</v>
      </c>
      <c r="F12" s="24">
        <v>-17.100000000000001</v>
      </c>
      <c r="G12" s="132">
        <v>22.1</v>
      </c>
      <c r="H12" s="21">
        <v>25</v>
      </c>
      <c r="I12" s="21">
        <v>-11.40459766588288</v>
      </c>
    </row>
    <row r="13" spans="1:9" ht="13.2" customHeight="1" x14ac:dyDescent="0.25">
      <c r="A13" s="164" t="s">
        <v>22</v>
      </c>
      <c r="B13" s="22" t="s">
        <v>1</v>
      </c>
      <c r="C13" s="25">
        <v>10.4</v>
      </c>
      <c r="D13" s="71">
        <v>17.899999999999999</v>
      </c>
      <c r="E13" s="21">
        <v>-7.6</v>
      </c>
      <c r="F13" s="21">
        <v>-42.3</v>
      </c>
      <c r="G13" s="133">
        <v>-4.7</v>
      </c>
      <c r="H13" s="23">
        <v>0.8</v>
      </c>
      <c r="I13" s="21" t="s">
        <v>38</v>
      </c>
    </row>
    <row r="14" spans="1:9" ht="13.2" customHeight="1" x14ac:dyDescent="0.25">
      <c r="A14" s="164" t="s">
        <v>21</v>
      </c>
      <c r="B14" s="24" t="s">
        <v>1</v>
      </c>
      <c r="C14" s="31">
        <v>46.2</v>
      </c>
      <c r="D14" s="72">
        <v>61.2</v>
      </c>
      <c r="E14" s="23">
        <v>-15</v>
      </c>
      <c r="F14" s="23">
        <v>-24.5</v>
      </c>
      <c r="G14" s="133">
        <v>17.5</v>
      </c>
      <c r="H14" s="23">
        <v>25.8</v>
      </c>
      <c r="I14" s="23">
        <v>-32.238899930085452</v>
      </c>
    </row>
    <row r="15" spans="1:9" ht="13.2" customHeight="1" x14ac:dyDescent="0.25">
      <c r="A15" s="38" t="s">
        <v>20</v>
      </c>
      <c r="B15" s="22" t="s">
        <v>1</v>
      </c>
      <c r="C15" s="33">
        <v>7039.7</v>
      </c>
      <c r="D15" s="78">
        <v>5399</v>
      </c>
      <c r="E15" s="78">
        <v>1640.7</v>
      </c>
      <c r="F15" s="21">
        <v>30.4</v>
      </c>
      <c r="G15" s="135">
        <v>7039.7</v>
      </c>
      <c r="H15" s="60">
        <v>5399</v>
      </c>
      <c r="I15" s="21">
        <v>30.389287636432531</v>
      </c>
    </row>
    <row r="16" spans="1:9" ht="13.2" customHeight="1" x14ac:dyDescent="0.25">
      <c r="A16" s="38" t="s">
        <v>19</v>
      </c>
      <c r="B16" s="22" t="s">
        <v>1</v>
      </c>
      <c r="C16" s="33">
        <v>2235.1</v>
      </c>
      <c r="D16" s="78">
        <v>2095.1999999999998</v>
      </c>
      <c r="E16" s="21">
        <v>139.80000000000001</v>
      </c>
      <c r="F16" s="21">
        <v>6.7</v>
      </c>
      <c r="G16" s="135">
        <v>2235.1</v>
      </c>
      <c r="H16" s="60">
        <v>2095.1999999999998</v>
      </c>
      <c r="I16" s="21">
        <v>6.6738650583585724</v>
      </c>
    </row>
    <row r="17" spans="1:9" ht="12.6" customHeight="1" x14ac:dyDescent="0.25">
      <c r="A17" s="38" t="s">
        <v>18</v>
      </c>
      <c r="B17" s="22" t="s">
        <v>1</v>
      </c>
      <c r="C17" s="25">
        <v>0.5</v>
      </c>
      <c r="D17" s="71">
        <v>0.3</v>
      </c>
      <c r="E17" s="21">
        <v>0.2</v>
      </c>
      <c r="F17" s="21">
        <v>70.099999999999994</v>
      </c>
      <c r="G17" s="132">
        <v>0.3</v>
      </c>
      <c r="H17" s="21">
        <v>0.2</v>
      </c>
      <c r="I17" s="21">
        <v>26.881246579108598</v>
      </c>
    </row>
    <row r="18" spans="1:9" ht="22.2" customHeight="1" x14ac:dyDescent="0.25">
      <c r="A18" s="176" t="s">
        <v>140</v>
      </c>
      <c r="B18" s="176"/>
      <c r="C18" s="176"/>
      <c r="D18" s="176"/>
      <c r="E18" s="176"/>
      <c r="F18" s="176"/>
      <c r="G18" s="21"/>
      <c r="H18" s="21"/>
      <c r="I18" s="22"/>
    </row>
    <row r="22" spans="1:9" x14ac:dyDescent="0.25">
      <c r="A22" s="177"/>
      <c r="B22" s="178"/>
      <c r="C22" s="178"/>
      <c r="D22" s="178"/>
      <c r="E22" s="178"/>
      <c r="F22" s="178"/>
    </row>
    <row r="26" spans="1:9" x14ac:dyDescent="0.25">
      <c r="A26" s="178"/>
      <c r="B26" s="178"/>
      <c r="C26" s="178"/>
      <c r="D26" s="178"/>
      <c r="E26" s="178"/>
      <c r="F26" s="178"/>
    </row>
  </sheetData>
  <mergeCells count="5">
    <mergeCell ref="A18:F18"/>
    <mergeCell ref="A22:F22"/>
    <mergeCell ref="A26:F26"/>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90" zoomScaleNormal="90" workbookViewId="0">
      <selection activeCell="E33" sqref="E33"/>
    </sheetView>
  </sheetViews>
  <sheetFormatPr baseColWidth="10" defaultColWidth="9.33203125" defaultRowHeight="13.2" x14ac:dyDescent="0.25"/>
  <cols>
    <col min="1" max="1" width="65" style="35" customWidth="1"/>
    <col min="2" max="3" width="13.44140625" style="35" customWidth="1"/>
    <col min="4" max="4" width="9.33203125" style="35" customWidth="1"/>
    <col min="5" max="5" width="13.44140625" style="35" customWidth="1"/>
    <col min="6" max="6" width="9.33203125" style="35"/>
    <col min="7" max="7" width="10.44140625" style="35" bestFit="1" customWidth="1"/>
    <col min="8" max="8" width="10.6640625" style="35" bestFit="1" customWidth="1"/>
    <col min="9" max="16384" width="9.33203125" style="35"/>
  </cols>
  <sheetData>
    <row r="1" spans="1:8" customFormat="1" ht="35.1" customHeight="1" x14ac:dyDescent="0.25"/>
    <row r="2" spans="1:8" s="10" customFormat="1" ht="53.7" customHeight="1" x14ac:dyDescent="0.25">
      <c r="A2" s="168" t="str">
        <f>'Energy business indicators'!A2:C2</f>
        <v>EVN Letter to Shareholders HY.1 2021/22
(1 October 2020 - 31 March 2022)</v>
      </c>
      <c r="B2" s="168"/>
      <c r="C2" s="168"/>
    </row>
    <row r="3" spans="1:8" customFormat="1" x14ac:dyDescent="0.25">
      <c r="A3" s="169" t="s">
        <v>60</v>
      </c>
      <c r="B3" s="169"/>
      <c r="C3" s="169"/>
    </row>
    <row r="4" spans="1:8" ht="26.4" x14ac:dyDescent="0.25">
      <c r="A4" s="42" t="s">
        <v>31</v>
      </c>
      <c r="B4" s="2" t="s">
        <v>152</v>
      </c>
      <c r="C4" s="76" t="s">
        <v>141</v>
      </c>
      <c r="D4" s="9" t="s">
        <v>16</v>
      </c>
      <c r="E4" s="147" t="s">
        <v>169</v>
      </c>
      <c r="F4" s="79" t="s">
        <v>139</v>
      </c>
      <c r="G4" s="9" t="s">
        <v>137</v>
      </c>
      <c r="H4" s="118" t="s">
        <v>162</v>
      </c>
    </row>
    <row r="5" spans="1:8" x14ac:dyDescent="0.25">
      <c r="A5" s="38" t="s">
        <v>147</v>
      </c>
      <c r="B5" s="12">
        <v>2126.6999999999998</v>
      </c>
      <c r="C5" s="90">
        <v>1284.8</v>
      </c>
      <c r="D5" s="17">
        <v>65.5</v>
      </c>
      <c r="E5" s="195">
        <v>1225.8</v>
      </c>
      <c r="F5" s="121">
        <v>680.7</v>
      </c>
      <c r="G5" s="22">
        <v>80.099999999999994</v>
      </c>
      <c r="H5" s="60">
        <v>2394.9</v>
      </c>
    </row>
    <row r="6" spans="1:8" x14ac:dyDescent="0.25">
      <c r="A6" s="38" t="s">
        <v>148</v>
      </c>
      <c r="B6" s="43">
        <v>54.4</v>
      </c>
      <c r="C6" s="89">
        <v>165.5</v>
      </c>
      <c r="D6" s="17">
        <v>-67.099999999999994</v>
      </c>
      <c r="E6" s="140">
        <v>25.5</v>
      </c>
      <c r="F6" s="121">
        <v>27.7</v>
      </c>
      <c r="G6" s="22">
        <v>-7.6</v>
      </c>
      <c r="H6" s="17">
        <v>250.1</v>
      </c>
    </row>
    <row r="7" spans="1:8" ht="13.2" customHeight="1" x14ac:dyDescent="0.25">
      <c r="A7" s="38" t="s">
        <v>59</v>
      </c>
      <c r="B7" s="33">
        <v>-1314</v>
      </c>
      <c r="C7" s="89">
        <v>-568.70000000000005</v>
      </c>
      <c r="D7" s="17" t="s">
        <v>38</v>
      </c>
      <c r="E7" s="140">
        <v>-761.2</v>
      </c>
      <c r="F7" s="121">
        <v>-326.5</v>
      </c>
      <c r="G7" s="32" t="s">
        <v>38</v>
      </c>
      <c r="H7" s="90">
        <v>-1064.7</v>
      </c>
    </row>
    <row r="8" spans="1:8" x14ac:dyDescent="0.25">
      <c r="A8" s="38" t="s">
        <v>58</v>
      </c>
      <c r="B8" s="43">
        <v>-290.39999999999998</v>
      </c>
      <c r="C8" s="89">
        <v>-240.8</v>
      </c>
      <c r="D8" s="17">
        <v>-20.6</v>
      </c>
      <c r="E8" s="140">
        <v>-179.7</v>
      </c>
      <c r="F8" s="121">
        <v>-125.7</v>
      </c>
      <c r="G8" s="32">
        <v>-43</v>
      </c>
      <c r="H8" s="17">
        <v>-509.2</v>
      </c>
    </row>
    <row r="9" spans="1:8" x14ac:dyDescent="0.25">
      <c r="A9" s="38" t="s">
        <v>57</v>
      </c>
      <c r="B9" s="43">
        <v>-179.4</v>
      </c>
      <c r="C9" s="89">
        <v>-176.9</v>
      </c>
      <c r="D9" s="17">
        <v>-1.4</v>
      </c>
      <c r="E9" s="140">
        <v>-88.1</v>
      </c>
      <c r="F9" s="121">
        <v>-89.1</v>
      </c>
      <c r="G9" s="22">
        <v>1.2</v>
      </c>
      <c r="H9" s="17">
        <v>-361.3</v>
      </c>
    </row>
    <row r="10" spans="1:8" x14ac:dyDescent="0.25">
      <c r="A10" s="38" t="s">
        <v>56</v>
      </c>
      <c r="B10" s="43">
        <v>-62.4</v>
      </c>
      <c r="C10" s="89">
        <v>-55.5</v>
      </c>
      <c r="D10" s="17">
        <v>-12.4</v>
      </c>
      <c r="E10" s="140">
        <v>-37.200000000000003</v>
      </c>
      <c r="F10" s="121">
        <v>-32.1</v>
      </c>
      <c r="G10" s="22">
        <v>-16.2</v>
      </c>
      <c r="H10" s="17">
        <v>-113</v>
      </c>
    </row>
    <row r="11" spans="1:8" x14ac:dyDescent="0.25">
      <c r="A11" s="38" t="s">
        <v>35</v>
      </c>
      <c r="B11" s="43">
        <v>85.2</v>
      </c>
      <c r="C11" s="89">
        <v>127.3</v>
      </c>
      <c r="D11" s="16">
        <v>-33</v>
      </c>
      <c r="E11" s="140">
        <v>33.200000000000003</v>
      </c>
      <c r="F11" s="121">
        <v>67.099999999999994</v>
      </c>
      <c r="G11" s="21">
        <v>-50.4</v>
      </c>
      <c r="H11" s="17">
        <v>239.6</v>
      </c>
    </row>
    <row r="12" spans="1:8" x14ac:dyDescent="0.25">
      <c r="A12" s="41" t="s">
        <v>25</v>
      </c>
      <c r="B12" s="44">
        <v>420.2</v>
      </c>
      <c r="C12" s="92">
        <v>535.79999999999995</v>
      </c>
      <c r="D12" s="16">
        <v>-21.6</v>
      </c>
      <c r="E12" s="141">
        <v>218.3</v>
      </c>
      <c r="F12" s="145">
        <v>202</v>
      </c>
      <c r="G12" s="23">
        <v>8.1</v>
      </c>
      <c r="H12" s="16">
        <v>836.5</v>
      </c>
    </row>
    <row r="13" spans="1:8" x14ac:dyDescent="0.25">
      <c r="A13" s="38" t="s">
        <v>55</v>
      </c>
      <c r="B13" s="43">
        <v>-158.30000000000001</v>
      </c>
      <c r="C13" s="89">
        <v>-168.2</v>
      </c>
      <c r="D13" s="17">
        <v>5.9</v>
      </c>
      <c r="E13" s="140">
        <v>-79.599999999999994</v>
      </c>
      <c r="F13" s="121">
        <v>-83.4</v>
      </c>
      <c r="G13" s="23">
        <v>4.5999999999999996</v>
      </c>
      <c r="H13" s="17">
        <v>-337.7</v>
      </c>
    </row>
    <row r="14" spans="1:8" x14ac:dyDescent="0.25">
      <c r="A14" s="38" t="s">
        <v>54</v>
      </c>
      <c r="B14" s="43">
        <v>-50.9</v>
      </c>
      <c r="C14" s="89">
        <v>-113.1</v>
      </c>
      <c r="D14" s="17">
        <v>55</v>
      </c>
      <c r="E14" s="140">
        <v>-57.3</v>
      </c>
      <c r="F14" s="121" t="s">
        <v>38</v>
      </c>
      <c r="G14" s="21" t="s">
        <v>38</v>
      </c>
      <c r="H14" s="17">
        <v>-112.4</v>
      </c>
    </row>
    <row r="15" spans="1:8" x14ac:dyDescent="0.25">
      <c r="A15" s="41" t="s">
        <v>23</v>
      </c>
      <c r="B15" s="44">
        <v>211</v>
      </c>
      <c r="C15" s="92">
        <v>254.5</v>
      </c>
      <c r="D15" s="16">
        <v>-17.100000000000001</v>
      </c>
      <c r="E15" s="141">
        <v>81.5</v>
      </c>
      <c r="F15" s="72">
        <v>118.6</v>
      </c>
      <c r="G15" s="23">
        <v>-31.3</v>
      </c>
      <c r="H15" s="16">
        <v>386.4</v>
      </c>
    </row>
    <row r="16" spans="1:8" x14ac:dyDescent="0.25">
      <c r="A16" s="38" t="s">
        <v>149</v>
      </c>
      <c r="B16" s="81" t="s">
        <v>38</v>
      </c>
      <c r="C16" s="91" t="s">
        <v>38</v>
      </c>
      <c r="D16" s="91" t="s">
        <v>38</v>
      </c>
      <c r="E16" s="142" t="s">
        <v>38</v>
      </c>
      <c r="F16" s="121" t="s">
        <v>38</v>
      </c>
      <c r="G16" s="83" t="s">
        <v>38</v>
      </c>
      <c r="H16" s="17">
        <v>37.6</v>
      </c>
    </row>
    <row r="17" spans="1:8" x14ac:dyDescent="0.25">
      <c r="A17" s="80" t="s">
        <v>53</v>
      </c>
      <c r="B17" s="81">
        <v>3.3</v>
      </c>
      <c r="C17" s="91">
        <v>4</v>
      </c>
      <c r="D17" s="82">
        <v>-17.7</v>
      </c>
      <c r="E17" s="142">
        <v>2.2999999999999998</v>
      </c>
      <c r="F17" s="121">
        <v>3</v>
      </c>
      <c r="G17" s="83">
        <v>-23</v>
      </c>
      <c r="H17" s="17">
        <v>6.1</v>
      </c>
    </row>
    <row r="18" spans="1:8" x14ac:dyDescent="0.25">
      <c r="A18" s="80" t="s">
        <v>52</v>
      </c>
      <c r="B18" s="81">
        <v>-20.7</v>
      </c>
      <c r="C18" s="91">
        <v>-23.5</v>
      </c>
      <c r="D18" s="82">
        <v>11.8</v>
      </c>
      <c r="E18" s="142">
        <v>-10.3</v>
      </c>
      <c r="F18" s="121">
        <v>-11.6</v>
      </c>
      <c r="G18" s="83">
        <v>11.5</v>
      </c>
      <c r="H18" s="17">
        <v>-59.4</v>
      </c>
    </row>
    <row r="19" spans="1:8" x14ac:dyDescent="0.25">
      <c r="A19" s="80" t="s">
        <v>51</v>
      </c>
      <c r="B19" s="81">
        <v>-13.9</v>
      </c>
      <c r="C19" s="91">
        <v>-1.6</v>
      </c>
      <c r="D19" s="85" t="s">
        <v>38</v>
      </c>
      <c r="E19" s="142">
        <v>-6.9</v>
      </c>
      <c r="F19" s="121">
        <v>-4.4000000000000004</v>
      </c>
      <c r="G19" s="83">
        <v>-55.8</v>
      </c>
      <c r="H19" s="17">
        <v>-4.3</v>
      </c>
    </row>
    <row r="20" spans="1:8" x14ac:dyDescent="0.25">
      <c r="A20" s="86" t="s">
        <v>22</v>
      </c>
      <c r="B20" s="84">
        <v>-31.3</v>
      </c>
      <c r="C20" s="116">
        <v>-21</v>
      </c>
      <c r="D20" s="85">
        <v>-49</v>
      </c>
      <c r="E20" s="143">
        <v>-14.9</v>
      </c>
      <c r="F20" s="145">
        <v>-13</v>
      </c>
      <c r="G20" s="146">
        <v>-13.9</v>
      </c>
      <c r="H20" s="16">
        <v>-20</v>
      </c>
    </row>
    <row r="21" spans="1:8" x14ac:dyDescent="0.25">
      <c r="A21" s="86" t="s">
        <v>21</v>
      </c>
      <c r="B21" s="81">
        <v>179.7</v>
      </c>
      <c r="C21" s="116">
        <v>233.5</v>
      </c>
      <c r="D21" s="82">
        <v>-23</v>
      </c>
      <c r="E21" s="142">
        <v>66.599999999999994</v>
      </c>
      <c r="F21" s="121">
        <v>105.5</v>
      </c>
      <c r="G21" s="83">
        <v>-36.9</v>
      </c>
      <c r="H21" s="17">
        <v>366.4</v>
      </c>
    </row>
    <row r="22" spans="1:8" x14ac:dyDescent="0.25">
      <c r="A22" s="80" t="s">
        <v>50</v>
      </c>
      <c r="B22" s="81">
        <v>-44.1</v>
      </c>
      <c r="C22" s="91">
        <v>-38.700000000000003</v>
      </c>
      <c r="D22" s="82">
        <v>-14.1</v>
      </c>
      <c r="E22" s="142">
        <v>-16.100000000000001</v>
      </c>
      <c r="F22" s="121">
        <v>-12.3</v>
      </c>
      <c r="G22" s="83">
        <v>-31.2</v>
      </c>
      <c r="H22" s="17">
        <v>-14.7</v>
      </c>
    </row>
    <row r="23" spans="1:8" x14ac:dyDescent="0.25">
      <c r="A23" s="86" t="s">
        <v>49</v>
      </c>
      <c r="B23" s="84">
        <v>135.6</v>
      </c>
      <c r="C23" s="116">
        <v>194.8</v>
      </c>
      <c r="D23" s="85">
        <v>-30.4</v>
      </c>
      <c r="E23" s="143">
        <v>50.5</v>
      </c>
      <c r="F23" s="145">
        <v>93.2</v>
      </c>
      <c r="G23" s="146">
        <v>-45.9</v>
      </c>
      <c r="H23" s="16">
        <v>351.7</v>
      </c>
    </row>
    <row r="24" spans="1:8" ht="13.2" customHeight="1" x14ac:dyDescent="0.25">
      <c r="A24" s="87" t="s">
        <v>48</v>
      </c>
      <c r="B24" s="81">
        <v>127.4</v>
      </c>
      <c r="C24" s="91">
        <v>176</v>
      </c>
      <c r="D24" s="82">
        <v>-27.6</v>
      </c>
      <c r="E24" s="142">
        <v>45.9</v>
      </c>
      <c r="F24" s="121">
        <v>82.5</v>
      </c>
      <c r="G24" s="83">
        <v>-44.5</v>
      </c>
      <c r="H24" s="17">
        <v>325.3</v>
      </c>
    </row>
    <row r="25" spans="1:8" ht="13.2" customHeight="1" x14ac:dyDescent="0.25">
      <c r="A25" s="87" t="s">
        <v>47</v>
      </c>
      <c r="B25" s="81">
        <v>8.1999999999999993</v>
      </c>
      <c r="C25" s="91">
        <v>18.8</v>
      </c>
      <c r="D25" s="82">
        <v>-56.4</v>
      </c>
      <c r="E25" s="142">
        <v>4.5999999999999996</v>
      </c>
      <c r="F25" s="121">
        <v>10.7</v>
      </c>
      <c r="G25" s="83">
        <v>-56.9</v>
      </c>
      <c r="H25" s="17">
        <v>26.4</v>
      </c>
    </row>
    <row r="26" spans="1:8" ht="15.6" x14ac:dyDescent="0.25">
      <c r="A26" s="80" t="s">
        <v>142</v>
      </c>
      <c r="B26" s="88">
        <v>0.71</v>
      </c>
      <c r="C26" s="117">
        <v>0.99</v>
      </c>
      <c r="D26" s="82">
        <v>-27.6</v>
      </c>
      <c r="E26" s="144">
        <v>0.26</v>
      </c>
      <c r="F26" s="122">
        <v>0.46</v>
      </c>
      <c r="G26" s="83">
        <v>-44.5</v>
      </c>
      <c r="H26" s="119">
        <v>1.83</v>
      </c>
    </row>
    <row r="27" spans="1:8" s="156" customFormat="1" ht="13.5" customHeight="1" x14ac:dyDescent="0.25">
      <c r="A27" s="176" t="s">
        <v>135</v>
      </c>
      <c r="B27" s="176"/>
      <c r="C27" s="176"/>
      <c r="D27" s="176"/>
      <c r="E27" s="176"/>
      <c r="F27" s="153"/>
      <c r="G27" s="154"/>
      <c r="H27" s="155"/>
    </row>
    <row r="31" spans="1:8" x14ac:dyDescent="0.25">
      <c r="A31" s="177"/>
      <c r="B31" s="178"/>
      <c r="C31" s="178"/>
      <c r="D31" s="178"/>
      <c r="E31" s="178"/>
      <c r="F31" s="178"/>
    </row>
    <row r="35" spans="1:5" x14ac:dyDescent="0.25">
      <c r="A35" s="178"/>
      <c r="B35" s="178"/>
      <c r="C35" s="178"/>
      <c r="D35" s="178"/>
      <c r="E35" s="178"/>
    </row>
  </sheetData>
  <mergeCells count="5">
    <mergeCell ref="A27:E27"/>
    <mergeCell ref="A35:E35"/>
    <mergeCell ref="A31:F31"/>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opLeftCell="A10" zoomScaleNormal="100" workbookViewId="0">
      <selection activeCell="H45" sqref="H45"/>
    </sheetView>
  </sheetViews>
  <sheetFormatPr baseColWidth="10" defaultColWidth="9.33203125" defaultRowHeight="13.2" x14ac:dyDescent="0.25"/>
  <cols>
    <col min="1" max="1" width="60.33203125" style="35" customWidth="1"/>
    <col min="2" max="3" width="13.44140625" style="35" customWidth="1"/>
    <col min="4" max="5" width="9.33203125" style="35" customWidth="1"/>
    <col min="6" max="16384" width="9.33203125" style="35"/>
  </cols>
  <sheetData>
    <row r="1" spans="1:5" customFormat="1" ht="35.1" customHeight="1" x14ac:dyDescent="0.25"/>
    <row r="2" spans="1:5" s="10" customFormat="1" ht="53.7" customHeight="1" x14ac:dyDescent="0.25">
      <c r="A2" s="168" t="str">
        <f>'Energy business indicators'!A2:C2</f>
        <v>EVN Letter to Shareholders HY.1 2021/22
(1 October 2020 - 31 March 2022)</v>
      </c>
      <c r="B2" s="168"/>
      <c r="C2" s="168"/>
    </row>
    <row r="3" spans="1:5" customFormat="1" x14ac:dyDescent="0.25">
      <c r="A3" s="169" t="s">
        <v>98</v>
      </c>
      <c r="B3" s="169"/>
      <c r="C3" s="169"/>
    </row>
    <row r="4" spans="1:5" ht="25.2" customHeight="1" x14ac:dyDescent="0.25">
      <c r="A4" s="42" t="s">
        <v>31</v>
      </c>
      <c r="B4" s="45">
        <v>44651</v>
      </c>
      <c r="C4" s="192">
        <v>44469</v>
      </c>
      <c r="D4" s="179" t="s">
        <v>97</v>
      </c>
      <c r="E4" s="179"/>
    </row>
    <row r="5" spans="1:5" ht="25.2" customHeight="1" x14ac:dyDescent="0.25">
      <c r="A5" s="41" t="s">
        <v>96</v>
      </c>
      <c r="B5" s="47">
        <v>177.7</v>
      </c>
      <c r="C5" s="90">
        <v>216.5</v>
      </c>
      <c r="D5" s="22">
        <v>-38.799999999999997</v>
      </c>
      <c r="E5" s="22">
        <v>-17.899999999999999</v>
      </c>
    </row>
    <row r="6" spans="1:5" ht="13.2" customHeight="1" x14ac:dyDescent="0.25">
      <c r="A6" s="164" t="s">
        <v>95</v>
      </c>
      <c r="B6" s="47">
        <v>3725.7</v>
      </c>
      <c r="C6" s="90">
        <v>3692.1</v>
      </c>
      <c r="D6" s="36">
        <v>33.6</v>
      </c>
      <c r="E6" s="36">
        <v>0.9</v>
      </c>
    </row>
    <row r="7" spans="1:5" ht="13.2" customHeight="1" x14ac:dyDescent="0.25">
      <c r="A7" s="38" t="s">
        <v>94</v>
      </c>
      <c r="B7" s="47">
        <v>1779.9</v>
      </c>
      <c r="C7" s="90">
        <v>1577.5</v>
      </c>
      <c r="D7" s="17">
        <v>202.4</v>
      </c>
      <c r="E7" s="17">
        <v>12.8</v>
      </c>
    </row>
    <row r="8" spans="1:5" ht="13.2" customHeight="1" x14ac:dyDescent="0.25">
      <c r="A8" s="38" t="s">
        <v>93</v>
      </c>
      <c r="B8" s="47">
        <v>4372.3999999999996</v>
      </c>
      <c r="C8" s="90">
        <v>4029.5</v>
      </c>
      <c r="D8" s="17">
        <v>342.8</v>
      </c>
      <c r="E8" s="17">
        <v>8.5</v>
      </c>
    </row>
    <row r="9" spans="1:5" ht="13.2" customHeight="1" x14ac:dyDescent="0.25">
      <c r="A9" s="38" t="s">
        <v>61</v>
      </c>
      <c r="B9" s="47">
        <v>56.7</v>
      </c>
      <c r="C9" s="90">
        <v>57</v>
      </c>
      <c r="D9" s="17">
        <v>-0.2</v>
      </c>
      <c r="E9" s="82">
        <v>-0.4</v>
      </c>
    </row>
    <row r="10" spans="1:5" ht="13.2" customHeight="1" x14ac:dyDescent="0.25">
      <c r="A10" s="38" t="s">
        <v>92</v>
      </c>
      <c r="B10" s="47">
        <v>187.9</v>
      </c>
      <c r="C10" s="90">
        <v>200</v>
      </c>
      <c r="D10" s="17">
        <v>-12.1</v>
      </c>
      <c r="E10" s="17">
        <v>-6.1</v>
      </c>
    </row>
    <row r="11" spans="1:5" ht="13.2" customHeight="1" x14ac:dyDescent="0.25">
      <c r="A11" s="38" t="s">
        <v>91</v>
      </c>
      <c r="B11" s="47">
        <v>10300.299999999999</v>
      </c>
      <c r="C11" s="90">
        <v>9772.6</v>
      </c>
      <c r="D11" s="17">
        <v>527.70000000000005</v>
      </c>
      <c r="E11" s="17">
        <v>5.4</v>
      </c>
    </row>
    <row r="12" spans="1:5" ht="13.2" customHeight="1" x14ac:dyDescent="0.25">
      <c r="A12" s="38" t="s">
        <v>90</v>
      </c>
      <c r="B12" s="47"/>
      <c r="C12" s="90"/>
      <c r="D12" s="17"/>
      <c r="E12" s="17"/>
    </row>
    <row r="13" spans="1:5" ht="13.2" customHeight="1" x14ac:dyDescent="0.25">
      <c r="A13" s="38" t="s">
        <v>1</v>
      </c>
      <c r="B13" s="47">
        <v>111.8</v>
      </c>
      <c r="C13" s="90">
        <v>95.7</v>
      </c>
      <c r="D13" s="16">
        <v>16.100000000000001</v>
      </c>
      <c r="E13" s="16">
        <v>16.8</v>
      </c>
    </row>
    <row r="14" spans="1:5" ht="13.2" customHeight="1" x14ac:dyDescent="0.25">
      <c r="A14" s="164" t="s">
        <v>89</v>
      </c>
      <c r="B14" s="47">
        <v>927.4</v>
      </c>
      <c r="C14" s="90">
        <v>749.9</v>
      </c>
      <c r="D14" s="4">
        <v>177.6</v>
      </c>
      <c r="E14" s="4">
        <v>23.7</v>
      </c>
    </row>
    <row r="15" spans="1:5" ht="13.2" customHeight="1" x14ac:dyDescent="0.25">
      <c r="A15" s="38" t="s">
        <v>88</v>
      </c>
      <c r="B15" s="47">
        <v>504.1</v>
      </c>
      <c r="C15" s="90">
        <v>399.1</v>
      </c>
      <c r="D15" s="17">
        <v>105</v>
      </c>
      <c r="E15" s="17">
        <v>26.3</v>
      </c>
    </row>
    <row r="16" spans="1:5" ht="13.2" customHeight="1" x14ac:dyDescent="0.25">
      <c r="A16" s="38" t="s">
        <v>87</v>
      </c>
      <c r="B16" s="47">
        <v>99.5</v>
      </c>
      <c r="C16" s="90">
        <v>122.5</v>
      </c>
      <c r="D16" s="17">
        <v>-22.9</v>
      </c>
      <c r="E16" s="17">
        <v>-18.7</v>
      </c>
    </row>
    <row r="17" spans="1:6" ht="13.2" customHeight="1" x14ac:dyDescent="0.25">
      <c r="A17" s="38" t="s">
        <v>86</v>
      </c>
      <c r="B17" s="47">
        <v>1642.9</v>
      </c>
      <c r="C17" s="90">
        <v>1367.1</v>
      </c>
      <c r="D17" s="17">
        <v>275.7</v>
      </c>
      <c r="E17" s="17">
        <v>20.2</v>
      </c>
    </row>
    <row r="18" spans="1:6" ht="13.2" customHeight="1" x14ac:dyDescent="0.25">
      <c r="A18" s="38" t="s">
        <v>85</v>
      </c>
      <c r="B18" s="47">
        <v>11943.2</v>
      </c>
      <c r="C18" s="90">
        <v>11139.8</v>
      </c>
      <c r="D18" s="17">
        <v>803.4</v>
      </c>
      <c r="E18" s="17">
        <v>7.2</v>
      </c>
    </row>
    <row r="19" spans="1:6" ht="13.2" customHeight="1" x14ac:dyDescent="0.25">
      <c r="A19" s="38" t="s">
        <v>1</v>
      </c>
      <c r="B19" s="47"/>
      <c r="C19" s="90"/>
      <c r="D19" s="17"/>
      <c r="E19" s="17"/>
    </row>
    <row r="20" spans="1:6" ht="13.2" customHeight="1" x14ac:dyDescent="0.25">
      <c r="A20" s="41" t="s">
        <v>20</v>
      </c>
      <c r="B20" s="11"/>
      <c r="C20" s="90"/>
      <c r="D20" s="15"/>
      <c r="E20" s="15"/>
    </row>
    <row r="21" spans="1:6" ht="13.2" customHeight="1" x14ac:dyDescent="0.25">
      <c r="A21" s="40" t="s">
        <v>1</v>
      </c>
      <c r="B21" s="37"/>
      <c r="C21" s="90"/>
      <c r="D21" s="36"/>
      <c r="E21" s="36"/>
      <c r="F21" s="46"/>
    </row>
    <row r="22" spans="1:6" ht="13.2" customHeight="1" x14ac:dyDescent="0.25">
      <c r="A22" s="41" t="s">
        <v>84</v>
      </c>
      <c r="B22" s="47">
        <v>330</v>
      </c>
      <c r="C22" s="90">
        <v>330</v>
      </c>
      <c r="D22" s="36" t="s">
        <v>38</v>
      </c>
      <c r="E22" s="36" t="s">
        <v>38</v>
      </c>
    </row>
    <row r="23" spans="1:6" ht="13.2" customHeight="1" x14ac:dyDescent="0.25">
      <c r="A23" s="164" t="s">
        <v>83</v>
      </c>
      <c r="B23" s="47">
        <v>254.2</v>
      </c>
      <c r="C23" s="90">
        <v>254.2</v>
      </c>
      <c r="D23" s="36" t="s">
        <v>38</v>
      </c>
      <c r="E23" s="36" t="s">
        <v>38</v>
      </c>
    </row>
    <row r="24" spans="1:6" ht="13.2" customHeight="1" x14ac:dyDescent="0.25">
      <c r="A24" s="40" t="s">
        <v>82</v>
      </c>
      <c r="B24" s="47">
        <v>2897.7</v>
      </c>
      <c r="C24" s="90">
        <v>2863</v>
      </c>
      <c r="D24" s="4">
        <v>34.700000000000003</v>
      </c>
      <c r="E24" s="82">
        <v>1.2</v>
      </c>
    </row>
    <row r="25" spans="1:6" ht="13.2" customHeight="1" x14ac:dyDescent="0.25">
      <c r="A25" s="40" t="s">
        <v>81</v>
      </c>
      <c r="B25" s="47">
        <v>3365.4</v>
      </c>
      <c r="C25" s="90">
        <v>2860.6</v>
      </c>
      <c r="D25" s="4">
        <v>504.8</v>
      </c>
      <c r="E25" s="4">
        <v>17.600000000000001</v>
      </c>
    </row>
    <row r="26" spans="1:6" ht="13.2" customHeight="1" x14ac:dyDescent="0.25">
      <c r="A26" s="40" t="s">
        <v>80</v>
      </c>
      <c r="B26" s="47">
        <v>-6.3</v>
      </c>
      <c r="C26" s="90">
        <v>-8.1</v>
      </c>
      <c r="D26" s="17">
        <v>1.8</v>
      </c>
      <c r="E26" s="17">
        <v>22.5</v>
      </c>
    </row>
    <row r="27" spans="1:6" ht="13.2" customHeight="1" x14ac:dyDescent="0.25">
      <c r="A27" s="40" t="s">
        <v>79</v>
      </c>
      <c r="B27" s="47">
        <v>-18.5</v>
      </c>
      <c r="C27" s="90">
        <v>-18.5</v>
      </c>
      <c r="D27" s="17" t="s">
        <v>38</v>
      </c>
      <c r="E27" s="17" t="s">
        <v>38</v>
      </c>
    </row>
    <row r="28" spans="1:6" ht="13.2" customHeight="1" x14ac:dyDescent="0.25">
      <c r="A28" s="40" t="s">
        <v>78</v>
      </c>
      <c r="B28" s="47">
        <v>6822.6</v>
      </c>
      <c r="C28" s="90">
        <v>6281.2</v>
      </c>
      <c r="D28" s="17">
        <v>541.4</v>
      </c>
      <c r="E28" s="17">
        <v>8.6</v>
      </c>
    </row>
    <row r="29" spans="1:6" ht="13.2" customHeight="1" x14ac:dyDescent="0.25">
      <c r="A29" s="40" t="s">
        <v>77</v>
      </c>
      <c r="B29" s="47">
        <v>266.2</v>
      </c>
      <c r="C29" s="90">
        <v>263.2</v>
      </c>
      <c r="D29" s="4">
        <v>3</v>
      </c>
      <c r="E29" s="82">
        <v>1.2</v>
      </c>
    </row>
    <row r="30" spans="1:6" ht="13.2" customHeight="1" x14ac:dyDescent="0.25">
      <c r="A30" s="38" t="s">
        <v>76</v>
      </c>
      <c r="B30" s="47">
        <v>7088.8</v>
      </c>
      <c r="C30" s="90">
        <v>6544.3</v>
      </c>
      <c r="D30" s="4">
        <v>544.4</v>
      </c>
      <c r="E30" s="4">
        <v>8.3000000000000007</v>
      </c>
    </row>
    <row r="31" spans="1:6" ht="13.2" customHeight="1" x14ac:dyDescent="0.25">
      <c r="A31" s="38" t="s">
        <v>75</v>
      </c>
      <c r="B31" s="47"/>
      <c r="C31" s="90"/>
      <c r="D31" s="17"/>
      <c r="E31" s="17"/>
    </row>
    <row r="32" spans="1:6" ht="13.2" customHeight="1" x14ac:dyDescent="0.25">
      <c r="A32" s="38" t="s">
        <v>1</v>
      </c>
      <c r="B32" s="11">
        <v>957.2</v>
      </c>
      <c r="C32" s="77">
        <v>718.9</v>
      </c>
      <c r="D32" s="16">
        <v>238.3</v>
      </c>
      <c r="E32" s="16">
        <v>33.1</v>
      </c>
    </row>
    <row r="33" spans="1:5" ht="13.2" customHeight="1" x14ac:dyDescent="0.25">
      <c r="A33" s="164" t="s">
        <v>74</v>
      </c>
      <c r="B33" s="47">
        <v>1097.5999999999999</v>
      </c>
      <c r="C33" s="90">
        <v>1035.4000000000001</v>
      </c>
      <c r="D33" s="17">
        <v>62.2</v>
      </c>
      <c r="E33" s="17">
        <v>6</v>
      </c>
    </row>
    <row r="34" spans="1:5" ht="13.2" customHeight="1" x14ac:dyDescent="0.25">
      <c r="A34" s="38" t="s">
        <v>73</v>
      </c>
      <c r="B34" s="12">
        <v>428.1</v>
      </c>
      <c r="C34" s="90">
        <v>445.3</v>
      </c>
      <c r="D34" s="17">
        <v>-17.3</v>
      </c>
      <c r="E34" s="17">
        <v>-3.9</v>
      </c>
    </row>
    <row r="35" spans="1:5" ht="13.2" customHeight="1" x14ac:dyDescent="0.25">
      <c r="A35" s="38" t="s">
        <v>72</v>
      </c>
      <c r="B35" s="43">
        <v>623.5</v>
      </c>
      <c r="C35" s="90">
        <v>622.20000000000005</v>
      </c>
      <c r="D35" s="17">
        <v>1.3</v>
      </c>
      <c r="E35" s="17">
        <v>0.2</v>
      </c>
    </row>
    <row r="36" spans="1:5" ht="13.2" customHeight="1" x14ac:dyDescent="0.25">
      <c r="A36" s="38" t="s">
        <v>71</v>
      </c>
      <c r="B36" s="47">
        <v>112.8</v>
      </c>
      <c r="C36" s="90">
        <v>116</v>
      </c>
      <c r="D36" s="17">
        <v>-3.2</v>
      </c>
      <c r="E36" s="17">
        <v>-2.8</v>
      </c>
    </row>
    <row r="37" spans="1:5" ht="13.2" customHeight="1" x14ac:dyDescent="0.25">
      <c r="A37" s="38" t="s">
        <v>70</v>
      </c>
      <c r="B37" s="191">
        <v>3219.2</v>
      </c>
      <c r="C37" s="90">
        <v>2937.9</v>
      </c>
      <c r="D37" s="4">
        <v>281.3</v>
      </c>
      <c r="E37" s="4">
        <v>9.6</v>
      </c>
    </row>
    <row r="38" spans="1:5" ht="13.2" customHeight="1" x14ac:dyDescent="0.25">
      <c r="A38" s="38" t="s">
        <v>69</v>
      </c>
      <c r="B38" s="43"/>
      <c r="C38" s="89"/>
      <c r="D38" s="17"/>
      <c r="E38" s="82"/>
    </row>
    <row r="39" spans="1:5" ht="13.2" customHeight="1" x14ac:dyDescent="0.25">
      <c r="A39" s="38" t="s">
        <v>1</v>
      </c>
      <c r="B39" s="11">
        <v>498.1</v>
      </c>
      <c r="C39" s="77">
        <v>318</v>
      </c>
      <c r="D39" s="16">
        <v>180.1</v>
      </c>
      <c r="E39" s="16">
        <v>56.6</v>
      </c>
    </row>
    <row r="40" spans="1:5" ht="13.2" customHeight="1" x14ac:dyDescent="0.25">
      <c r="A40" s="164" t="s">
        <v>68</v>
      </c>
      <c r="B40" s="43">
        <v>48.3</v>
      </c>
      <c r="C40" s="89">
        <v>44.8</v>
      </c>
      <c r="D40" s="17">
        <v>3.5</v>
      </c>
      <c r="E40" s="17">
        <v>7.7</v>
      </c>
    </row>
    <row r="41" spans="1:5" ht="13.2" customHeight="1" x14ac:dyDescent="0.25">
      <c r="A41" s="38" t="s">
        <v>67</v>
      </c>
      <c r="B41" s="43">
        <v>328.2</v>
      </c>
      <c r="C41" s="89">
        <v>331.7</v>
      </c>
      <c r="D41" s="17">
        <v>-3.5</v>
      </c>
      <c r="E41" s="17">
        <v>-1.1000000000000001</v>
      </c>
    </row>
    <row r="42" spans="1:5" ht="13.2" customHeight="1" x14ac:dyDescent="0.25">
      <c r="A42" s="38" t="s">
        <v>66</v>
      </c>
      <c r="B42" s="43">
        <v>132.9</v>
      </c>
      <c r="C42" s="89">
        <v>124.8</v>
      </c>
      <c r="D42" s="17">
        <v>8</v>
      </c>
      <c r="E42" s="17">
        <v>6.4</v>
      </c>
    </row>
    <row r="43" spans="1:5" ht="13.2" customHeight="1" x14ac:dyDescent="0.25">
      <c r="A43" s="38" t="s">
        <v>65</v>
      </c>
      <c r="B43" s="47">
        <v>627.79999999999995</v>
      </c>
      <c r="C43" s="89">
        <v>838.2</v>
      </c>
      <c r="D43" s="17">
        <v>-210.4</v>
      </c>
      <c r="E43" s="17">
        <v>-25.1</v>
      </c>
    </row>
    <row r="44" spans="1:5" ht="13.2" customHeight="1" x14ac:dyDescent="0.25">
      <c r="A44" s="38" t="s">
        <v>64</v>
      </c>
      <c r="B44" s="47">
        <v>1635.2</v>
      </c>
      <c r="C44" s="90">
        <v>1657.6</v>
      </c>
      <c r="D44" s="17">
        <v>-22.3</v>
      </c>
      <c r="E44" s="17">
        <v>-1.3</v>
      </c>
    </row>
    <row r="45" spans="1:5" x14ac:dyDescent="0.25">
      <c r="A45" s="38" t="s">
        <v>63</v>
      </c>
      <c r="B45" s="47">
        <v>11943.2</v>
      </c>
      <c r="C45" s="90">
        <v>11139.8</v>
      </c>
      <c r="D45" s="17">
        <v>803.4</v>
      </c>
      <c r="E45" s="17">
        <v>7.2</v>
      </c>
    </row>
    <row r="46" spans="1:5" s="157" customFormat="1" x14ac:dyDescent="0.25">
      <c r="A46" s="80" t="s">
        <v>1</v>
      </c>
      <c r="B46" s="84"/>
      <c r="C46" s="75"/>
      <c r="D46" s="85"/>
      <c r="E46" s="85"/>
    </row>
    <row r="47" spans="1:5" x14ac:dyDescent="0.25">
      <c r="A47" s="41" t="s">
        <v>62</v>
      </c>
      <c r="B47" s="11"/>
      <c r="C47" s="77"/>
      <c r="D47" s="16"/>
      <c r="E47" s="16"/>
    </row>
    <row r="51" spans="1:8" x14ac:dyDescent="0.25">
      <c r="A51" s="178"/>
      <c r="B51" s="178"/>
      <c r="C51" s="178"/>
      <c r="D51" s="178"/>
    </row>
    <row r="55" spans="1:8" x14ac:dyDescent="0.25">
      <c r="A55" s="177"/>
      <c r="B55" s="177"/>
      <c r="C55" s="177"/>
      <c r="D55" s="177"/>
      <c r="E55" s="177"/>
      <c r="F55" s="177"/>
      <c r="G55" s="177"/>
      <c r="H55" s="177"/>
    </row>
  </sheetData>
  <mergeCells count="5">
    <mergeCell ref="A51:D51"/>
    <mergeCell ref="A55:H55"/>
    <mergeCell ref="D4:E4"/>
    <mergeCell ref="A2:C2"/>
    <mergeCell ref="A3:C3"/>
  </mergeCells>
  <printOptions gridLinesSet="0"/>
  <pageMargins left="0.75" right="0.75" top="1" bottom="1" header="0.5" footer="0.5"/>
  <pageSetup paperSize="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Energy business indicators</vt:lpstr>
      <vt:lpstr>Segment Energy</vt:lpstr>
      <vt:lpstr>Segment Generation</vt:lpstr>
      <vt:lpstr>Segment Networks</vt:lpstr>
      <vt:lpstr>Segment South East Europe</vt:lpstr>
      <vt:lpstr>Segment Environment</vt:lpstr>
      <vt:lpstr>Segment All Other</vt:lpstr>
      <vt:lpstr>Statement of operations</vt:lpstr>
      <vt:lpstr>Statement of financial position</vt:lpstr>
      <vt:lpstr>Statement of cash flows</vt:lpstr>
      <vt:lpstr>at Equity</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Aktionärsbrief 2. Quartal 2012/13</dc:title>
  <dc:subject>Aktionärsbrief 2. Quartal 2012/13</dc:subject>
  <dc:creator>EVN</dc:creator>
  <cp:lastModifiedBy>Lautermüller Mihaela</cp:lastModifiedBy>
  <dcterms:created xsi:type="dcterms:W3CDTF">2013-05-23T13:36:00Z</dcterms:created>
  <dcterms:modified xsi:type="dcterms:W3CDTF">2022-05-23T14:12:14Z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